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720" yWindow="360" windowWidth="15075" windowHeight="13170"/>
  </bookViews>
  <sheets>
    <sheet name="2" sheetId="3" r:id="rId1"/>
  </sheets>
  <calcPr calcId="145621"/>
</workbook>
</file>

<file path=xl/calcChain.xml><?xml version="1.0" encoding="utf-8"?>
<calcChain xmlns="http://schemas.openxmlformats.org/spreadsheetml/2006/main">
  <c r="J16" i="3" l="1"/>
  <c r="J17" i="3"/>
  <c r="I16" i="3"/>
  <c r="I17" i="3"/>
  <c r="H16" i="3"/>
  <c r="H17" i="3"/>
  <c r="F16" i="3"/>
  <c r="F17" i="3"/>
  <c r="G15" i="3"/>
  <c r="G14" i="3"/>
  <c r="G13" i="3"/>
  <c r="G12" i="3"/>
  <c r="G11" i="3"/>
  <c r="G16" i="3"/>
  <c r="G17" i="3"/>
  <c r="E16" i="3"/>
  <c r="J10" i="3"/>
  <c r="I10" i="3"/>
  <c r="H10" i="3"/>
  <c r="G10" i="3"/>
  <c r="F10" i="3"/>
  <c r="E10" i="3"/>
  <c r="G4" i="3"/>
  <c r="G7" i="3"/>
  <c r="G6" i="3"/>
  <c r="G5" i="3"/>
  <c r="G8" i="3"/>
  <c r="J8" i="3"/>
  <c r="I8" i="3"/>
  <c r="H8" i="3"/>
  <c r="F8" i="3"/>
</calcChain>
</file>

<file path=xl/sharedStrings.xml><?xml version="1.0" encoding="utf-8"?>
<sst xmlns="http://schemas.openxmlformats.org/spreadsheetml/2006/main" count="44" uniqueCount="42">
  <si>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</si>
  <si>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</si>
  <si>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</si>
  <si>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</si>
  <si>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</si>
  <si>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</si>
  <si>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</si>
  <si>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</si>
  <si>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</si>
  <si>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</si>
  <si>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</si>
  <si>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</si>
  <si>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</si>
  <si>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</si>
  <si>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</si>
  <si>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</si>
  <si>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</si>
  <si>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</si>
  <si>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</si>
  <si>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</si>
  <si>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</si>
  <si>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</si>
  <si>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Дата</t>
  </si>
  <si>
    <t>напиток</t>
  </si>
  <si>
    <t>итого за завтрак:</t>
  </si>
  <si>
    <t>итого за завтрак 2:</t>
  </si>
  <si>
    <t xml:space="preserve">МОЛОКО </t>
  </si>
  <si>
    <t>итого за обед:</t>
  </si>
  <si>
    <t>итого за день:</t>
  </si>
  <si>
    <t>ХЛЕБ РЖАНОЙ</t>
  </si>
  <si>
    <t>т/к</t>
  </si>
  <si>
    <t>фрукты</t>
  </si>
  <si>
    <t>КАША ПШЕНИЧНАЯ ВЯЗКАЯ МОЛОЧНАЯ С МАСЛОМ СЛИВОЧНЫМ</t>
  </si>
  <si>
    <t>ЧАЙ С САХАРОМ И ЛИМОНОМ</t>
  </si>
  <si>
    <t>БУТЕРБРОД С МАСЛОМ СЛИВОЧНЫМ</t>
  </si>
  <si>
    <t>40/10</t>
  </si>
  <si>
    <t>ЯБЛОКО</t>
  </si>
  <si>
    <t xml:space="preserve">САЛАТ "СТЕПНОЙ" </t>
  </si>
  <si>
    <t>ЩИ ИЗ СВЕЖЕЙ КАПУСТЫ С КАРТОФЕЛЕМ СО СМЕТАНОЙ</t>
  </si>
  <si>
    <t>ПЛОВ ИЗ  ПТИЦЫ</t>
  </si>
  <si>
    <t>НАПИТОК ЯБЛОЧНЫЙ</t>
  </si>
  <si>
    <t>МОУ "Осьминская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</si>
</sst>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72" formatCode="#,##0.0;\-#,##0.0"/>
    <numFmt numFmtId="173" formatCode="#,##0.00;\-#,##0.00"/>
    <numFmt numFmtId="174" formatCode="0.0"/>
  </numFmts>
  <fonts count="7" x14ac:knownFonts="1">
    <font>
      <sz val="11"/>
      <color theme="1"/>
      <name val="Calibri"/>
      <family val="2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4" fillId="0" borderId="20" xfId="0" applyNumberFormat="1" applyFont="1" applyFill="1" applyBorder="1" applyAlignment="1" applyProtection="1">
      <alignment horizontal="center" vertical="center" wrapText="1"/>
    </xf>
    <xf numFmtId="0" fontId="4" fillId="0" borderId="21" xfId="0" applyNumberFormat="1" applyFont="1" applyFill="1" applyBorder="1" applyAlignment="1" applyProtection="1">
      <alignment horizontal="left" vertical="center" wrapText="1"/>
    </xf>
    <xf numFmtId="0" fontId="0" fillId="3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  <protection locked="0"/>
    </xf>
    <xf numFmtId="0" fontId="0" fillId="0" borderId="3" xfId="0" applyFont="1" applyBorder="1" applyAlignment="1">
      <alignment horizontal="center" vertical="center"/>
    </xf>
    <xf numFmtId="0" fontId="5" fillId="4" borderId="4" xfId="0" applyFont="1" applyFill="1" applyBorder="1" applyAlignment="1" applyProtection="1">
      <alignment horizontal="left" vertical="center" wrapText="1"/>
      <protection locked="0"/>
    </xf>
    <xf numFmtId="0" fontId="0" fillId="3" borderId="5" xfId="0" applyFont="1" applyFill="1" applyBorder="1" applyAlignment="1" applyProtection="1">
      <alignment horizontal="center" vertical="center"/>
      <protection locked="0"/>
    </xf>
    <xf numFmtId="0" fontId="6" fillId="3" borderId="1" xfId="0" applyFont="1" applyFill="1" applyBorder="1" applyAlignment="1">
      <alignment horizontal="left" vertical="center" wrapText="1"/>
    </xf>
    <xf numFmtId="0" fontId="6" fillId="0" borderId="20" xfId="0" applyNumberFormat="1" applyFont="1" applyFill="1" applyBorder="1" applyAlignment="1">
      <alignment horizontal="center" vertical="center" wrapText="1"/>
    </xf>
    <xf numFmtId="0" fontId="6" fillId="0" borderId="20" xfId="0" applyFont="1" applyFill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/>
    </xf>
    <xf numFmtId="0" fontId="0" fillId="4" borderId="6" xfId="0" applyFont="1" applyFill="1" applyBorder="1" applyAlignment="1">
      <alignment horizontal="center" wrapText="1"/>
    </xf>
    <xf numFmtId="0" fontId="0" fillId="4" borderId="7" xfId="0" applyFont="1" applyFill="1" applyBorder="1" applyAlignment="1">
      <alignment horizontal="center" wrapText="1"/>
    </xf>
    <xf numFmtId="174" fontId="4" fillId="3" borderId="20" xfId="0" applyNumberFormat="1" applyFont="1" applyFill="1" applyBorder="1" applyAlignment="1">
      <alignment horizontal="center" vertical="center" wrapText="1"/>
    </xf>
    <xf numFmtId="172" fontId="4" fillId="0" borderId="20" xfId="0" applyNumberFormat="1" applyFont="1" applyFill="1" applyBorder="1" applyAlignment="1" applyProtection="1">
      <alignment horizontal="center" vertical="center" wrapText="1"/>
    </xf>
    <xf numFmtId="4" fontId="0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4" xfId="0" applyNumberFormat="1" applyFont="1" applyFill="1" applyBorder="1" applyAlignment="1" applyProtection="1">
      <alignment horizontal="center" vertical="center"/>
      <protection locked="0"/>
    </xf>
    <xf numFmtId="174" fontId="5" fillId="4" borderId="8" xfId="0" applyNumberFormat="1" applyFont="1" applyFill="1" applyBorder="1" applyAlignment="1" applyProtection="1">
      <alignment horizontal="center" vertical="center"/>
      <protection locked="0"/>
    </xf>
    <xf numFmtId="0" fontId="6" fillId="3" borderId="22" xfId="0" applyNumberFormat="1" applyFont="1" applyFill="1" applyBorder="1" applyAlignment="1">
      <alignment horizontal="center" vertical="center" wrapText="1"/>
    </xf>
    <xf numFmtId="2" fontId="6" fillId="2" borderId="1" xfId="0" applyNumberFormat="1" applyFont="1" applyFill="1" applyBorder="1" applyAlignment="1">
      <alignment horizontal="center" vertical="center" wrapText="1"/>
    </xf>
    <xf numFmtId="174" fontId="6" fillId="3" borderId="23" xfId="0" applyNumberFormat="1" applyFont="1" applyFill="1" applyBorder="1" applyAlignment="1">
      <alignment horizontal="center" vertical="center" wrapText="1"/>
    </xf>
    <xf numFmtId="174" fontId="6" fillId="3" borderId="20" xfId="0" applyNumberFormat="1" applyFont="1" applyFill="1" applyBorder="1" applyAlignment="1">
      <alignment horizontal="center" vertical="center" wrapText="1"/>
    </xf>
    <xf numFmtId="2" fontId="5" fillId="4" borderId="4" xfId="0" applyNumberFormat="1" applyFont="1" applyFill="1" applyBorder="1" applyAlignment="1" applyProtection="1">
      <alignment horizontal="center" vertical="center"/>
      <protection locked="0"/>
    </xf>
    <xf numFmtId="172" fontId="6" fillId="0" borderId="20" xfId="0" applyNumberFormat="1" applyFont="1" applyFill="1" applyBorder="1" applyAlignment="1">
      <alignment horizontal="center" vertical="center" wrapText="1"/>
    </xf>
    <xf numFmtId="173" fontId="4" fillId="2" borderId="20" xfId="0" applyNumberFormat="1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>
      <alignment horizontal="center" vertical="center"/>
    </xf>
    <xf numFmtId="4" fontId="5" fillId="4" borderId="9" xfId="0" applyNumberFormat="1" applyFont="1" applyFill="1" applyBorder="1" applyAlignment="1">
      <alignment horizontal="center" vertical="center"/>
    </xf>
    <xf numFmtId="174" fontId="5" fillId="4" borderId="9" xfId="0" applyNumberFormat="1" applyFont="1" applyFill="1" applyBorder="1" applyAlignment="1">
      <alignment horizontal="center" vertical="center"/>
    </xf>
    <xf numFmtId="1" fontId="5" fillId="4" borderId="10" xfId="0" applyNumberFormat="1" applyFont="1" applyFill="1" applyBorder="1" applyAlignment="1">
      <alignment horizontal="center" vertical="center"/>
    </xf>
    <xf numFmtId="174" fontId="5" fillId="4" borderId="10" xfId="0" applyNumberFormat="1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/>
    </xf>
    <xf numFmtId="0" fontId="2" fillId="3" borderId="10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3" borderId="12" xfId="0" applyFont="1" applyFill="1" applyBorder="1" applyAlignment="1">
      <alignment horizontal="center"/>
    </xf>
    <xf numFmtId="0" fontId="0" fillId="3" borderId="3" xfId="0" applyFont="1" applyFill="1" applyBorder="1" applyAlignment="1">
      <alignment horizontal="center" vertical="center"/>
    </xf>
    <xf numFmtId="0" fontId="4" fillId="0" borderId="24" xfId="0" applyNumberFormat="1" applyFont="1" applyFill="1" applyBorder="1" applyAlignment="1" applyProtection="1">
      <alignment horizontal="center" vertical="center" wrapText="1"/>
    </xf>
    <xf numFmtId="0" fontId="4" fillId="0" borderId="25" xfId="0" applyNumberFormat="1" applyFont="1" applyFill="1" applyBorder="1" applyAlignment="1" applyProtection="1">
      <alignment horizontal="left" vertical="center" wrapText="1"/>
    </xf>
    <xf numFmtId="173" fontId="0" fillId="2" borderId="24" xfId="0" applyNumberFormat="1" applyFont="1" applyFill="1" applyBorder="1" applyAlignment="1" applyProtection="1">
      <alignment horizontal="center" vertical="center" wrapText="1"/>
    </xf>
    <xf numFmtId="174" fontId="4" fillId="3" borderId="24" xfId="0" applyNumberFormat="1" applyFont="1" applyFill="1" applyBorder="1" applyAlignment="1">
      <alignment horizontal="center" vertical="center" wrapText="1"/>
    </xf>
    <xf numFmtId="172" fontId="4" fillId="0" borderId="24" xfId="0" applyNumberFormat="1" applyFont="1" applyFill="1" applyBorder="1" applyAlignment="1" applyProtection="1">
      <alignment horizontal="center" vertical="center" wrapText="1"/>
    </xf>
    <xf numFmtId="2" fontId="3" fillId="4" borderId="10" xfId="0" applyNumberFormat="1" applyFont="1" applyFill="1" applyBorder="1" applyAlignment="1">
      <alignment horizontal="center" vertical="center"/>
    </xf>
    <xf numFmtId="14" fontId="0" fillId="3" borderId="1" xfId="0" applyNumberFormat="1" applyFill="1" applyBorder="1" applyProtection="1">
      <protection locked="0"/>
    </xf>
    <xf numFmtId="0" fontId="1" fillId="0" borderId="1" xfId="0" applyFont="1" applyBorder="1" applyAlignment="1">
      <alignment horizontal="left" wrapText="1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 wrapText="1"/>
    </xf>
    <xf numFmtId="0" fontId="0" fillId="0" borderId="15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5" fillId="4" borderId="16" xfId="0" applyFont="1" applyFill="1" applyBorder="1" applyAlignment="1">
      <alignment horizontal="center" vertical="center"/>
    </xf>
    <xf numFmtId="0" fontId="5" fillId="4" borderId="17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 vertical="center"/>
    </xf>
    <xf numFmtId="0" fontId="5" fillId="4" borderId="19" xfId="0" applyFont="1" applyFill="1" applyBorder="1" applyAlignment="1">
      <alignment horizontal="center" vertical="center"/>
    </xf>
    <xf numFmtId="0" fontId="5" fillId="4" borderId="18" xfId="0" applyFont="1" applyFill="1" applyBorder="1" applyAlignment="1">
      <alignment horizontal="center"/>
    </xf>
    <xf numFmtId="0" fontId="5" fillId="4" borderId="19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7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4.45" customHeight="1" x14ac:dyDescent="0.25">
      <c r="A1" t="s">
        <v>0</v>
      </c>
      <c r="B1" s="45" t="s">
        <v>41</v>
      </c>
      <c r="C1" s="45"/>
      <c r="D1" s="45"/>
      <c r="E1" t="s">
        <v>18</v>
      </c>
      <c r="F1" s="1"/>
      <c r="I1" t="s">
        <v>22</v>
      </c>
      <c r="J1" s="44"/>
    </row>
    <row r="2" spans="1:10" ht="7.5" customHeight="1" thickBot="1" x14ac:dyDescent="0.3"/>
    <row r="3" spans="1:10" ht="15.75" thickBot="1" x14ac:dyDescent="0.3">
      <c r="A3" s="33" t="s">
        <v>1</v>
      </c>
      <c r="B3" s="34" t="s">
        <v>2</v>
      </c>
      <c r="C3" s="34" t="s">
        <v>20</v>
      </c>
      <c r="D3" s="34" t="s">
        <v>3</v>
      </c>
      <c r="E3" s="34" t="s">
        <v>21</v>
      </c>
      <c r="F3" s="35" t="s">
        <v>4</v>
      </c>
      <c r="G3" s="34" t="s">
        <v>5</v>
      </c>
      <c r="H3" s="34" t="s">
        <v>6</v>
      </c>
      <c r="I3" s="34" t="s">
        <v>7</v>
      </c>
      <c r="J3" s="36" t="s">
        <v>8</v>
      </c>
    </row>
    <row r="4" spans="1:10" ht="30" x14ac:dyDescent="0.25">
      <c r="A4" s="46" t="s">
        <v>9</v>
      </c>
      <c r="B4" s="37" t="s">
        <v>10</v>
      </c>
      <c r="C4" s="38">
        <v>184</v>
      </c>
      <c r="D4" s="39" t="s">
        <v>32</v>
      </c>
      <c r="E4" s="38">
        <v>150</v>
      </c>
      <c r="F4" s="40">
        <v>16.559999999999999</v>
      </c>
      <c r="G4" s="41">
        <f>H4*4.1+I4*9.3+J4*4.1</f>
        <v>192.41000000000003</v>
      </c>
      <c r="H4" s="42">
        <v>12.9</v>
      </c>
      <c r="I4" s="42">
        <v>5.7</v>
      </c>
      <c r="J4" s="42">
        <v>21.1</v>
      </c>
    </row>
    <row r="5" spans="1:10" x14ac:dyDescent="0.25">
      <c r="A5" s="46"/>
      <c r="B5" s="4" t="s">
        <v>11</v>
      </c>
      <c r="C5" s="2">
        <v>431</v>
      </c>
      <c r="D5" s="3" t="s">
        <v>33</v>
      </c>
      <c r="E5" s="2">
        <v>200</v>
      </c>
      <c r="F5" s="17">
        <v>4.8600000000000003</v>
      </c>
      <c r="G5" s="15">
        <f>H5*4.1+I5*9.3+J5*4.1</f>
        <v>40.18</v>
      </c>
      <c r="H5" s="16">
        <v>0</v>
      </c>
      <c r="I5" s="16">
        <v>0</v>
      </c>
      <c r="J5" s="16">
        <v>9.8000000000000007</v>
      </c>
    </row>
    <row r="6" spans="1:10" x14ac:dyDescent="0.25">
      <c r="A6" s="46"/>
      <c r="B6" s="4" t="s">
        <v>19</v>
      </c>
      <c r="C6" s="2">
        <v>1</v>
      </c>
      <c r="D6" s="3" t="s">
        <v>34</v>
      </c>
      <c r="E6" s="2" t="s">
        <v>35</v>
      </c>
      <c r="F6" s="17">
        <v>13.32</v>
      </c>
      <c r="G6" s="15">
        <f>H6*4.1+I6*9.3+J6*4.1</f>
        <v>184.59</v>
      </c>
      <c r="H6" s="16">
        <v>3.1</v>
      </c>
      <c r="I6" s="16">
        <v>9.4</v>
      </c>
      <c r="J6" s="16">
        <v>20.6</v>
      </c>
    </row>
    <row r="7" spans="1:10" x14ac:dyDescent="0.25">
      <c r="A7" s="46"/>
      <c r="B7" s="5" t="s">
        <v>31</v>
      </c>
      <c r="C7" s="6" t="s">
        <v>30</v>
      </c>
      <c r="D7" s="3" t="s">
        <v>36</v>
      </c>
      <c r="E7" s="2">
        <v>190</v>
      </c>
      <c r="F7" s="17">
        <v>28.5</v>
      </c>
      <c r="G7" s="15">
        <f>H7*4.1+I7*9.3+J7*4.1</f>
        <v>91.08</v>
      </c>
      <c r="H7" s="16">
        <v>0.8</v>
      </c>
      <c r="I7" s="16">
        <v>0.8</v>
      </c>
      <c r="J7" s="16">
        <v>19.600000000000001</v>
      </c>
    </row>
    <row r="8" spans="1:10" ht="15.75" thickBot="1" x14ac:dyDescent="0.3">
      <c r="A8" s="46"/>
      <c r="B8" s="51" t="s">
        <v>24</v>
      </c>
      <c r="C8" s="52"/>
      <c r="D8" s="7"/>
      <c r="E8" s="18">
        <v>590</v>
      </c>
      <c r="F8" s="25">
        <f>SUM(F4:F7)</f>
        <v>63.239999999999995</v>
      </c>
      <c r="G8" s="19">
        <f>SUM(G4:G7)</f>
        <v>508.26000000000005</v>
      </c>
      <c r="H8" s="19">
        <f>SUM(H4:H7)</f>
        <v>16.8</v>
      </c>
      <c r="I8" s="19">
        <f>SUM(I4:I7)</f>
        <v>15.900000000000002</v>
      </c>
      <c r="J8" s="20">
        <f>SUM(J4:J7)</f>
        <v>71.099999999999994</v>
      </c>
    </row>
    <row r="9" spans="1:10" x14ac:dyDescent="0.25">
      <c r="A9" s="47" t="s">
        <v>12</v>
      </c>
      <c r="B9" s="4" t="s">
        <v>23</v>
      </c>
      <c r="C9" s="8"/>
      <c r="D9" s="9" t="s">
        <v>26</v>
      </c>
      <c r="E9" s="21">
        <v>200</v>
      </c>
      <c r="F9" s="22">
        <v>16</v>
      </c>
      <c r="G9" s="15">
        <v>66.25</v>
      </c>
      <c r="H9" s="23">
        <v>3</v>
      </c>
      <c r="I9" s="24">
        <v>3.2</v>
      </c>
      <c r="J9" s="24">
        <v>5.9</v>
      </c>
    </row>
    <row r="10" spans="1:10" ht="15.75" thickBot="1" x14ac:dyDescent="0.3">
      <c r="A10" s="48"/>
      <c r="B10" s="51" t="s">
        <v>25</v>
      </c>
      <c r="C10" s="52"/>
      <c r="D10" s="7"/>
      <c r="E10" s="18">
        <f t="shared" ref="E10:J10" si="0">SUM(E9:E9)</f>
        <v>200</v>
      </c>
      <c r="F10" s="25">
        <f t="shared" si="0"/>
        <v>16</v>
      </c>
      <c r="G10" s="19">
        <f t="shared" si="0"/>
        <v>66.25</v>
      </c>
      <c r="H10" s="19">
        <f t="shared" si="0"/>
        <v>3</v>
      </c>
      <c r="I10" s="19">
        <f t="shared" si="0"/>
        <v>3.2</v>
      </c>
      <c r="J10" s="20">
        <f t="shared" si="0"/>
        <v>5.9</v>
      </c>
    </row>
    <row r="11" spans="1:10" x14ac:dyDescent="0.25">
      <c r="A11" s="49" t="s">
        <v>13</v>
      </c>
      <c r="B11" s="6" t="s">
        <v>14</v>
      </c>
      <c r="C11" s="10">
        <v>30</v>
      </c>
      <c r="D11" s="11" t="s">
        <v>37</v>
      </c>
      <c r="E11" s="10">
        <v>60</v>
      </c>
      <c r="F11" s="17">
        <v>9.0500000000000007</v>
      </c>
      <c r="G11" s="15">
        <f>H11*4.1+I11*9.3+J11*4.1</f>
        <v>51.789999999999992</v>
      </c>
      <c r="H11" s="26">
        <v>0.8</v>
      </c>
      <c r="I11" s="26">
        <v>3.1</v>
      </c>
      <c r="J11" s="26">
        <v>4.8</v>
      </c>
    </row>
    <row r="12" spans="1:10" ht="30" x14ac:dyDescent="0.25">
      <c r="A12" s="46"/>
      <c r="B12" s="12" t="s">
        <v>15</v>
      </c>
      <c r="C12" s="2">
        <v>88</v>
      </c>
      <c r="D12" s="3" t="s">
        <v>38</v>
      </c>
      <c r="E12" s="2">
        <v>250</v>
      </c>
      <c r="F12" s="17">
        <v>13.09</v>
      </c>
      <c r="G12" s="15">
        <f>H12*4.1+I12*9.3+J12*4.1</f>
        <v>175.13</v>
      </c>
      <c r="H12" s="16">
        <v>4.8</v>
      </c>
      <c r="I12" s="16">
        <v>4.9000000000000004</v>
      </c>
      <c r="J12" s="16">
        <v>26.8</v>
      </c>
    </row>
    <row r="13" spans="1:10" x14ac:dyDescent="0.25">
      <c r="A13" s="46"/>
      <c r="B13" s="12" t="s">
        <v>16</v>
      </c>
      <c r="C13" s="2">
        <v>291</v>
      </c>
      <c r="D13" s="3" t="s">
        <v>39</v>
      </c>
      <c r="E13" s="2">
        <v>200</v>
      </c>
      <c r="F13" s="27">
        <v>55.38</v>
      </c>
      <c r="G13" s="15">
        <f>H13*4.1+I13*9.3+J13*4.1</f>
        <v>434.11</v>
      </c>
      <c r="H13" s="16">
        <v>17.600000000000001</v>
      </c>
      <c r="I13" s="16">
        <v>16.7</v>
      </c>
      <c r="J13" s="16">
        <v>50.4</v>
      </c>
    </row>
    <row r="14" spans="1:10" x14ac:dyDescent="0.25">
      <c r="A14" s="46"/>
      <c r="B14" s="12" t="s">
        <v>23</v>
      </c>
      <c r="C14" s="2">
        <v>438</v>
      </c>
      <c r="D14" s="3" t="s">
        <v>40</v>
      </c>
      <c r="E14" s="2">
        <v>180</v>
      </c>
      <c r="F14" s="17">
        <v>5.18</v>
      </c>
      <c r="G14" s="15">
        <f>H14*4.1+I14*9.3+J14*4.1</f>
        <v>69.809999999999988</v>
      </c>
      <c r="H14" s="16">
        <v>0.1</v>
      </c>
      <c r="I14" s="16">
        <v>0.1</v>
      </c>
      <c r="J14" s="16">
        <v>16.7</v>
      </c>
    </row>
    <row r="15" spans="1:10" ht="15.75" thickBot="1" x14ac:dyDescent="0.3">
      <c r="A15" s="46"/>
      <c r="B15" s="12" t="s">
        <v>17</v>
      </c>
      <c r="C15" s="6" t="s">
        <v>30</v>
      </c>
      <c r="D15" s="3" t="s">
        <v>29</v>
      </c>
      <c r="E15" s="2">
        <v>20</v>
      </c>
      <c r="F15" s="27">
        <v>2.06</v>
      </c>
      <c r="G15" s="15">
        <f>H15*4.1+I15*9.3+J15*4.1</f>
        <v>42.039999999999992</v>
      </c>
      <c r="H15" s="16">
        <v>1.3</v>
      </c>
      <c r="I15" s="16">
        <v>0.2</v>
      </c>
      <c r="J15" s="16">
        <v>8.5</v>
      </c>
    </row>
    <row r="16" spans="1:10" ht="15.75" thickBot="1" x14ac:dyDescent="0.3">
      <c r="A16" s="46"/>
      <c r="B16" s="53" t="s">
        <v>27</v>
      </c>
      <c r="C16" s="54"/>
      <c r="D16" s="13"/>
      <c r="E16" s="28">
        <f t="shared" ref="E16:J16" si="1">SUM(E11:E15)</f>
        <v>710</v>
      </c>
      <c r="F16" s="29">
        <f t="shared" si="1"/>
        <v>84.760000000000019</v>
      </c>
      <c r="G16" s="30">
        <f t="shared" si="1"/>
        <v>772.87999999999988</v>
      </c>
      <c r="H16" s="30">
        <f t="shared" si="1"/>
        <v>24.600000000000005</v>
      </c>
      <c r="I16" s="30">
        <f t="shared" si="1"/>
        <v>25</v>
      </c>
      <c r="J16" s="30">
        <f t="shared" si="1"/>
        <v>107.2</v>
      </c>
    </row>
    <row r="17" spans="1:10" ht="15.75" thickBot="1" x14ac:dyDescent="0.3">
      <c r="A17" s="50"/>
      <c r="B17" s="55" t="s">
        <v>28</v>
      </c>
      <c r="C17" s="56"/>
      <c r="D17" s="14"/>
      <c r="E17" s="31"/>
      <c r="F17" s="43">
        <f>F16+F10+F8</f>
        <v>164</v>
      </c>
      <c r="G17" s="32">
        <f>G16+G10+G8</f>
        <v>1347.3899999999999</v>
      </c>
      <c r="H17" s="32">
        <f>H16+H10+H8</f>
        <v>44.400000000000006</v>
      </c>
      <c r="I17" s="32">
        <f>I16+I10+I8</f>
        <v>44.1</v>
      </c>
      <c r="J17" s="32">
        <f>J16+J10+J8</f>
        <v>184.2</v>
      </c>
    </row>
  </sheetData>
  <mergeCells count="8">
    <mergeCell ref="B1:D1"/>
    <mergeCell ref="A4:A8"/>
    <mergeCell ref="A9:A10"/>
    <mergeCell ref="A11:A17"/>
    <mergeCell ref="B8:C8"/>
    <mergeCell ref="B10:C10"/>
    <mergeCell ref="B16:C16"/>
    <mergeCell ref="B17:C17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olga11</cp:lastModifiedBy>
  <dcterms:created xsi:type="dcterms:W3CDTF">2015-06-05T18:19:34Z</dcterms:created>
  <dcterms:modified xsi:type="dcterms:W3CDTF">2025-12-30T14:19:53Z</dcterms:modified>
</cp:coreProperties>
</file>