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 s="1"/>
  <c r="G21" i="1"/>
  <c r="F21" i="1"/>
  <c r="F22" i="1" s="1"/>
  <c r="E21" i="1"/>
  <c r="D21" i="1"/>
  <c r="I20" i="1"/>
  <c r="I19" i="1"/>
  <c r="I18" i="1"/>
  <c r="I17" i="1"/>
  <c r="I16" i="1"/>
  <c r="I15" i="1"/>
  <c r="I21" i="1" s="1"/>
  <c r="H13" i="1"/>
  <c r="G13" i="1"/>
  <c r="F13" i="1"/>
  <c r="E13" i="1"/>
  <c r="D13" i="1"/>
  <c r="I12" i="1"/>
  <c r="I13" i="1" s="1"/>
  <c r="H10" i="1"/>
  <c r="G10" i="1"/>
  <c r="F10" i="1"/>
  <c r="E10" i="1"/>
  <c r="I9" i="1"/>
  <c r="I8" i="1"/>
  <c r="I7" i="1"/>
  <c r="I10" i="1" l="1"/>
  <c r="I22" i="1" s="1"/>
  <c r="E22" i="1"/>
  <c r="G22" i="1"/>
</calcChain>
</file>

<file path=xl/sharedStrings.xml><?xml version="1.0" encoding="utf-8"?>
<sst xmlns="http://schemas.openxmlformats.org/spreadsheetml/2006/main" count="38" uniqueCount="34">
  <si>
    <t>четверг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</si>
  <si>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</si>
  <si>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</si>
  <si>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</si>
  <si>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</si>
  <si>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</si>
  <si>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</si>
  <si>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</si>
  <si>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</si>
  <si>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</si>
  <si>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</si>
  <si>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</si>
  <si>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</si>
  <si>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</si>
  <si>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</si>
  <si>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</si>
  <si>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ОГУРЕЦ СОЛЕНЫЙ</t>
  </si>
  <si>
    <t>ХЛЕБ РЖАНОЙ</t>
  </si>
  <si>
    <t>Всего за день:</t>
  </si>
  <si>
    <t>Сбалансированность:</t>
  </si>
  <si>
    <t/>
  </si>
  <si>
    <t>ЗАВТРАК  II</t>
  </si>
  <si>
    <t>НАПИТОК ЛИМОННЫЙ</t>
  </si>
  <si>
    <t>День: 4</t>
  </si>
  <si>
    <t xml:space="preserve">Завтрак </t>
  </si>
  <si>
    <t>ЗАПЕКАНКА ИЗ ТВОРОГА С СОУСОМ МОЛОЧНЫМ</t>
  </si>
  <si>
    <t>150/20</t>
  </si>
  <si>
    <t>ЧАЙ С САХАРОМ</t>
  </si>
  <si>
    <t>ЯБЛОКО</t>
  </si>
  <si>
    <t xml:space="preserve">Обед </t>
  </si>
  <si>
    <t xml:space="preserve">БОРЩ С  КАРТОФЕЛЕМ </t>
  </si>
  <si>
    <t>ТЕФТЕЛИ ИЗ СВИНИНЫ С РИСОМ СОУСОМ СМЕТАННЫМ</t>
  </si>
  <si>
    <t>МАКАРОННЫЕ ИЗДЕЛИЯ ОТВАРНЫЕ С МАСЛОМ СЛИВОЧНЫМ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</si>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</sst>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;\-#,##0.00"/>
    <numFmt numFmtId="166" formatCode="#,##0.00_ ;\-#,##0.00\ "/>
    <numFmt numFmtId="167" formatCode="#,##0.0_ ;\-#,##0.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4" fontId="9" fillId="0" borderId="2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right" vertical="center" wrapText="1"/>
    </xf>
    <xf numFmtId="2" fontId="5" fillId="0" borderId="2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9" fillId="0" borderId="12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166" fontId="9" fillId="0" borderId="2" xfId="0" applyNumberFormat="1" applyFont="1" applyFill="1" applyBorder="1" applyAlignment="1" applyProtection="1">
      <alignment horizontal="right" vertical="center" wrapText="1"/>
    </xf>
    <xf numFmtId="167" fontId="9" fillId="0" borderId="2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9" fillId="0" borderId="19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165" fontId="9" fillId="0" borderId="6" xfId="0" applyNumberFormat="1" applyFont="1" applyFill="1" applyBorder="1" applyAlignment="1" applyProtection="1">
      <alignment horizontal="right" vertical="center" wrapText="1"/>
    </xf>
    <xf numFmtId="166" fontId="9" fillId="0" borderId="10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topLeftCell="A10" zoomScaleNormal="100" zoomScaleSheetLayoutView="100" workbookViewId="0">
      <selection activeCell="D7" sqref="D7"/>
    </sheetView>
  </sheetViews>
  <sheetFormatPr defaultRowHeight="15" x14ac:dyDescent="0.25"/>
  <cols>
    <col min="3" max="3" width="27.140625" customWidth="1"/>
  </cols>
  <sheetData>
    <row r="1" spans="1:9" x14ac:dyDescent="0.25">
      <c r="A1" s="41" t="s">
        <v>23</v>
      </c>
      <c r="B1" s="41"/>
      <c r="C1" s="41"/>
      <c r="D1" s="41" t="s">
        <v>0</v>
      </c>
      <c r="E1" s="41"/>
      <c r="F1" s="41"/>
      <c r="G1" s="41"/>
      <c r="H1" s="41"/>
      <c r="I1" s="41"/>
    </row>
    <row r="2" spans="1:9" x14ac:dyDescent="0.25">
      <c r="A2" s="41" t="s">
        <v>1</v>
      </c>
      <c r="B2" s="41"/>
      <c r="C2" s="41"/>
      <c r="D2" s="41" t="s">
        <v>2</v>
      </c>
      <c r="E2" s="41"/>
      <c r="F2" s="41"/>
      <c r="G2" s="41"/>
      <c r="H2" s="41"/>
      <c r="I2" s="41"/>
    </row>
    <row r="3" spans="1:9" x14ac:dyDescent="0.25">
      <c r="A3" s="42" t="s">
        <v>3</v>
      </c>
      <c r="B3" s="42"/>
      <c r="C3" s="50"/>
      <c r="D3" s="50" t="s">
        <v>4</v>
      </c>
      <c r="E3" s="50"/>
      <c r="F3" s="42"/>
      <c r="G3" s="42"/>
      <c r="H3" s="42"/>
      <c r="I3" s="42"/>
    </row>
    <row r="4" spans="1:9" ht="15" customHeight="1" x14ac:dyDescent="0.25">
      <c r="A4" s="39" t="s">
        <v>5</v>
      </c>
      <c r="B4" s="47" t="s">
        <v>6</v>
      </c>
      <c r="C4" s="51" t="s">
        <v>7</v>
      </c>
      <c r="D4" s="51" t="s">
        <v>8</v>
      </c>
      <c r="E4" s="53" t="s">
        <v>33</v>
      </c>
      <c r="F4" s="48" t="s">
        <v>9</v>
      </c>
      <c r="G4" s="39"/>
      <c r="H4" s="39"/>
      <c r="I4" s="40" t="s">
        <v>10</v>
      </c>
    </row>
    <row r="5" spans="1:9" ht="22.5" x14ac:dyDescent="0.25">
      <c r="A5" s="39"/>
      <c r="B5" s="47"/>
      <c r="C5" s="51"/>
      <c r="D5" s="51"/>
      <c r="E5" s="54"/>
      <c r="F5" s="49" t="s">
        <v>11</v>
      </c>
      <c r="G5" s="1" t="s">
        <v>12</v>
      </c>
      <c r="H5" s="1" t="s">
        <v>13</v>
      </c>
      <c r="I5" s="40"/>
    </row>
    <row r="6" spans="1:9" x14ac:dyDescent="0.25">
      <c r="A6" s="19" t="s">
        <v>24</v>
      </c>
      <c r="B6" s="20"/>
      <c r="C6" s="29"/>
      <c r="D6" s="29"/>
      <c r="E6" s="29"/>
      <c r="F6" s="20"/>
      <c r="G6" s="20"/>
      <c r="H6" s="20"/>
      <c r="I6" s="20"/>
    </row>
    <row r="7" spans="1:9" ht="39.950000000000003" customHeight="1" x14ac:dyDescent="0.25">
      <c r="A7" s="4">
        <v>2011</v>
      </c>
      <c r="B7" s="4">
        <v>223</v>
      </c>
      <c r="C7" s="21" t="s">
        <v>25</v>
      </c>
      <c r="D7" s="4" t="s">
        <v>26</v>
      </c>
      <c r="E7" s="16">
        <v>48.43</v>
      </c>
      <c r="F7" s="6">
        <v>15.8</v>
      </c>
      <c r="G7" s="6">
        <v>16.2</v>
      </c>
      <c r="H7" s="6">
        <v>43.1</v>
      </c>
      <c r="I7" s="7">
        <f t="shared" ref="I7:I9" si="0">F7*4.1+G7*9.3+H7*4.1</f>
        <v>392.15</v>
      </c>
    </row>
    <row r="8" spans="1:9" ht="30" customHeight="1" x14ac:dyDescent="0.25">
      <c r="A8" s="4">
        <v>2008</v>
      </c>
      <c r="B8" s="4">
        <v>430</v>
      </c>
      <c r="C8" s="21" t="s">
        <v>27</v>
      </c>
      <c r="D8" s="4">
        <v>200</v>
      </c>
      <c r="E8" s="5">
        <v>2.5</v>
      </c>
      <c r="F8" s="6">
        <v>0</v>
      </c>
      <c r="G8" s="6">
        <v>0</v>
      </c>
      <c r="H8" s="6">
        <v>9.6999999999999993</v>
      </c>
      <c r="I8" s="7">
        <f t="shared" si="0"/>
        <v>39.769999999999996</v>
      </c>
    </row>
    <row r="9" spans="1:9" ht="15" customHeight="1" x14ac:dyDescent="0.25">
      <c r="A9" s="4">
        <v>2008</v>
      </c>
      <c r="B9" s="4" t="s">
        <v>20</v>
      </c>
      <c r="C9" s="21" t="s">
        <v>28</v>
      </c>
      <c r="D9" s="4">
        <v>130</v>
      </c>
      <c r="E9" s="5">
        <v>19.5</v>
      </c>
      <c r="F9" s="6">
        <v>0.5</v>
      </c>
      <c r="G9" s="6">
        <v>0.5</v>
      </c>
      <c r="H9" s="6">
        <v>12.7</v>
      </c>
      <c r="I9" s="7">
        <f t="shared" si="0"/>
        <v>58.769999999999996</v>
      </c>
    </row>
    <row r="10" spans="1:9" ht="30" customHeight="1" x14ac:dyDescent="0.25">
      <c r="A10" s="36" t="s">
        <v>14</v>
      </c>
      <c r="B10" s="37"/>
      <c r="C10" s="37"/>
      <c r="D10" s="8">
        <v>500</v>
      </c>
      <c r="E10" s="22">
        <f>SUM(E7:E9)</f>
        <v>70.430000000000007</v>
      </c>
      <c r="F10" s="23">
        <f>SUM(F7:F9)</f>
        <v>16.3</v>
      </c>
      <c r="G10" s="23">
        <f t="shared" ref="G10:I10" si="1">SUM(G7:G9)</f>
        <v>16.7</v>
      </c>
      <c r="H10" s="23">
        <f t="shared" si="1"/>
        <v>65.5</v>
      </c>
      <c r="I10" s="23">
        <f t="shared" si="1"/>
        <v>490.68999999999994</v>
      </c>
    </row>
    <row r="11" spans="1:9" ht="15" customHeight="1" x14ac:dyDescent="0.25">
      <c r="A11" s="43" t="s">
        <v>21</v>
      </c>
      <c r="B11" s="44"/>
      <c r="C11" s="44"/>
      <c r="D11" s="45"/>
      <c r="E11" s="44"/>
      <c r="F11" s="45"/>
      <c r="G11" s="45"/>
      <c r="H11" s="45"/>
      <c r="I11" s="46"/>
    </row>
    <row r="12" spans="1:9" ht="15" customHeight="1" x14ac:dyDescent="0.25">
      <c r="A12" s="24"/>
      <c r="B12" s="24"/>
      <c r="C12" s="25" t="s">
        <v>15</v>
      </c>
      <c r="D12" s="11">
        <v>200</v>
      </c>
      <c r="E12" s="26">
        <v>16</v>
      </c>
      <c r="F12" s="12">
        <v>3</v>
      </c>
      <c r="G12" s="3">
        <v>3.2</v>
      </c>
      <c r="H12" s="3">
        <v>5.9</v>
      </c>
      <c r="I12" s="3">
        <f>F12*4.1+G12*9.3+H12*4.1</f>
        <v>66.25</v>
      </c>
    </row>
    <row r="13" spans="1:9" x14ac:dyDescent="0.25">
      <c r="A13" s="33" t="s">
        <v>14</v>
      </c>
      <c r="B13" s="34"/>
      <c r="C13" s="35"/>
      <c r="D13" s="13">
        <f>SUM(D12)</f>
        <v>200</v>
      </c>
      <c r="E13" s="27">
        <f>SUM(E12)</f>
        <v>16</v>
      </c>
      <c r="F13" s="14">
        <f t="shared" ref="F13:I13" si="2">SUM(F12)</f>
        <v>3</v>
      </c>
      <c r="G13" s="14">
        <f t="shared" si="2"/>
        <v>3.2</v>
      </c>
      <c r="H13" s="14">
        <f t="shared" si="2"/>
        <v>5.9</v>
      </c>
      <c r="I13" s="14">
        <f t="shared" si="2"/>
        <v>66.25</v>
      </c>
    </row>
    <row r="14" spans="1:9" ht="15" customHeight="1" x14ac:dyDescent="0.25">
      <c r="A14" s="28" t="s">
        <v>29</v>
      </c>
      <c r="B14" s="29"/>
      <c r="C14" s="29"/>
      <c r="D14" s="29"/>
      <c r="E14" s="29"/>
      <c r="F14" s="29"/>
      <c r="G14" s="29"/>
      <c r="H14" s="29"/>
      <c r="I14" s="29"/>
    </row>
    <row r="15" spans="1:9" x14ac:dyDescent="0.25">
      <c r="A15" s="2">
        <v>2008</v>
      </c>
      <c r="B15" s="2">
        <v>2</v>
      </c>
      <c r="C15" s="52" t="s">
        <v>16</v>
      </c>
      <c r="D15" s="2">
        <v>60</v>
      </c>
      <c r="E15" s="15">
        <v>12</v>
      </c>
      <c r="F15" s="3">
        <v>0.5</v>
      </c>
      <c r="G15" s="3">
        <v>0.1</v>
      </c>
      <c r="H15" s="3">
        <v>1</v>
      </c>
      <c r="I15" s="3">
        <f>F15*4.1+G15*9.3+H15*4.1</f>
        <v>7.08</v>
      </c>
    </row>
    <row r="16" spans="1:9" ht="15" customHeight="1" x14ac:dyDescent="0.25">
      <c r="A16" s="4">
        <v>2011</v>
      </c>
      <c r="B16" s="4">
        <v>83</v>
      </c>
      <c r="C16" s="21" t="s">
        <v>30</v>
      </c>
      <c r="D16" s="4">
        <v>250</v>
      </c>
      <c r="E16" s="5">
        <v>18.170000000000002</v>
      </c>
      <c r="F16" s="6">
        <v>1.9</v>
      </c>
      <c r="G16" s="6">
        <v>4.3</v>
      </c>
      <c r="H16" s="6">
        <v>22.6</v>
      </c>
      <c r="I16" s="7">
        <f>F16*4.1+G16*9.3+H16*4.1</f>
        <v>140.44</v>
      </c>
    </row>
    <row r="17" spans="1:9" ht="39.950000000000003" customHeight="1" x14ac:dyDescent="0.25">
      <c r="A17" s="4">
        <v>2011</v>
      </c>
      <c r="B17" s="4">
        <v>279</v>
      </c>
      <c r="C17" s="21" t="s">
        <v>31</v>
      </c>
      <c r="D17" s="4">
        <v>110</v>
      </c>
      <c r="E17" s="16">
        <v>31.71</v>
      </c>
      <c r="F17" s="6">
        <v>14.7</v>
      </c>
      <c r="G17" s="6">
        <v>14.9</v>
      </c>
      <c r="H17" s="6">
        <v>27.1</v>
      </c>
      <c r="I17" s="7">
        <f t="shared" ref="I17:I20" si="3">F17*4.1+G17*9.3+H17*4.1</f>
        <v>309.95</v>
      </c>
    </row>
    <row r="18" spans="1:9" ht="30" customHeight="1" x14ac:dyDescent="0.25">
      <c r="A18" s="4">
        <v>2011</v>
      </c>
      <c r="B18" s="4">
        <v>309</v>
      </c>
      <c r="C18" s="21" t="s">
        <v>32</v>
      </c>
      <c r="D18" s="4">
        <v>150</v>
      </c>
      <c r="E18" s="5">
        <v>8.66</v>
      </c>
      <c r="F18" s="6">
        <v>5.4</v>
      </c>
      <c r="G18" s="6">
        <v>4.8</v>
      </c>
      <c r="H18" s="6">
        <v>34.4</v>
      </c>
      <c r="I18" s="7">
        <f t="shared" si="3"/>
        <v>207.82</v>
      </c>
    </row>
    <row r="19" spans="1:9" ht="30" customHeight="1" x14ac:dyDescent="0.25">
      <c r="A19" s="4">
        <v>2008</v>
      </c>
      <c r="B19" s="4">
        <v>436</v>
      </c>
      <c r="C19" s="21" t="s">
        <v>22</v>
      </c>
      <c r="D19" s="4">
        <v>180</v>
      </c>
      <c r="E19" s="5">
        <v>4.97</v>
      </c>
      <c r="F19" s="6">
        <v>0.1</v>
      </c>
      <c r="G19" s="6">
        <v>0</v>
      </c>
      <c r="H19" s="6">
        <v>14.9</v>
      </c>
      <c r="I19" s="7">
        <f t="shared" si="3"/>
        <v>61.499999999999993</v>
      </c>
    </row>
    <row r="20" spans="1:9" ht="30" customHeight="1" x14ac:dyDescent="0.25">
      <c r="A20" s="4">
        <v>2008</v>
      </c>
      <c r="B20" s="4" t="s">
        <v>20</v>
      </c>
      <c r="C20" s="21" t="s">
        <v>17</v>
      </c>
      <c r="D20" s="4">
        <v>20</v>
      </c>
      <c r="E20" s="16">
        <v>2.06</v>
      </c>
      <c r="F20" s="6">
        <v>1.3</v>
      </c>
      <c r="G20" s="6">
        <v>0.2</v>
      </c>
      <c r="H20" s="6">
        <v>8.5</v>
      </c>
      <c r="I20" s="7">
        <f t="shared" si="3"/>
        <v>42.039999999999992</v>
      </c>
    </row>
    <row r="21" spans="1:9" ht="15" customHeight="1" x14ac:dyDescent="0.25">
      <c r="A21" s="36" t="s">
        <v>14</v>
      </c>
      <c r="B21" s="37"/>
      <c r="C21" s="37"/>
      <c r="D21" s="8">
        <f>SUM(D15:D20)</f>
        <v>770</v>
      </c>
      <c r="E21" s="9">
        <f>SUM(E15:E20)</f>
        <v>77.570000000000007</v>
      </c>
      <c r="F21" s="10">
        <f>SUM(F15:F20)</f>
        <v>23.900000000000002</v>
      </c>
      <c r="G21" s="10">
        <f t="shared" ref="G21:I21" si="4">SUM(G15:G20)</f>
        <v>24.3</v>
      </c>
      <c r="H21" s="10">
        <f t="shared" si="4"/>
        <v>108.5</v>
      </c>
      <c r="I21" s="10">
        <f t="shared" si="4"/>
        <v>768.82999999999993</v>
      </c>
    </row>
    <row r="22" spans="1:9" ht="15" customHeight="1" x14ac:dyDescent="0.25">
      <c r="A22" s="36" t="s">
        <v>18</v>
      </c>
      <c r="B22" s="37"/>
      <c r="C22" s="37"/>
      <c r="D22" s="38"/>
      <c r="E22" s="30">
        <f>E21+E10+E13</f>
        <v>164</v>
      </c>
      <c r="F22" s="10">
        <f>F21+F10+F13</f>
        <v>43.2</v>
      </c>
      <c r="G22" s="10">
        <f t="shared" ref="G22:H22" si="5">G21+G10+G13</f>
        <v>44.2</v>
      </c>
      <c r="H22" s="10">
        <f t="shared" si="5"/>
        <v>179.9</v>
      </c>
      <c r="I22" s="10">
        <f>I21+I10+I13</f>
        <v>1325.77</v>
      </c>
    </row>
    <row r="23" spans="1:9" ht="15" customHeight="1" x14ac:dyDescent="0.25">
      <c r="A23" s="36" t="s">
        <v>19</v>
      </c>
      <c r="B23" s="37"/>
      <c r="C23" s="37"/>
      <c r="D23" s="37"/>
      <c r="E23" s="31"/>
      <c r="F23" s="32">
        <v>1</v>
      </c>
      <c r="G23" s="17">
        <v>1</v>
      </c>
      <c r="H23" s="17">
        <v>4</v>
      </c>
      <c r="I23" s="18" t="s">
        <v>20</v>
      </c>
    </row>
  </sheetData>
  <mergeCells count="19">
    <mergeCell ref="A23:D23"/>
    <mergeCell ref="C4:C5"/>
    <mergeCell ref="E4:E5"/>
    <mergeCell ref="A1:C1"/>
    <mergeCell ref="D1:I1"/>
    <mergeCell ref="A2:C2"/>
    <mergeCell ref="D2:I2"/>
    <mergeCell ref="A3:C3"/>
    <mergeCell ref="D3:I3"/>
    <mergeCell ref="A13:C13"/>
    <mergeCell ref="A21:C21"/>
    <mergeCell ref="A22:D22"/>
    <mergeCell ref="F4:H4"/>
    <mergeCell ref="I4:I5"/>
    <mergeCell ref="A10:C10"/>
    <mergeCell ref="A11:I11"/>
    <mergeCell ref="A4:A5"/>
    <mergeCell ref="B4:B5"/>
    <mergeCell ref="D4:D5"/>
  </mergeCells>
  <pageMargins left="0.7" right="0.7" top="0.75" bottom="0.75" header="0.3" footer="0.3"/>
  <pageSetup paperSize="9" scale="8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2023-09-04T20:49:23Z</dcterms:created>
  <dcterms:modified xsi:type="dcterms:W3CDTF">2025-01-30T18:00:51Z</dcterms:modified>
</cp:coreProperties>
</file>