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7DB8D241-1177-45E4-8163-1BF3F3609D85}" xr6:coauthVersionLast="36" xr6:coauthVersionMax="36" xr10:uidLastSave="{00000000-0000-0000-0000-000000000000}"/>
  <bookViews>
    <workbookView xWindow="0" yWindow="0" windowWidth="21570" windowHeight="7980" xr2:uid="{5C3CA1D7-6292-4514-B79B-667101BB713C}"/>
  </bookViews>
  <sheets>
    <sheet name="Лист1" sheetId="1" r:id="rId1"/>
  </sheets>
  <definedNames>
    <definedName name="_xlnm.Print_Area" localSheetId="0">Лист1!$A$1:$I$50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1" i="1"/>
  <c r="I39" i="1"/>
  <c r="H39" i="1"/>
  <c r="G39" i="1"/>
  <c r="F39" i="1"/>
  <c r="E39" i="1"/>
  <c r="I38" i="1"/>
  <c r="I37" i="1"/>
  <c r="H35" i="1"/>
  <c r="H49" i="1" s="1"/>
  <c r="G35" i="1"/>
  <c r="G49" i="1" s="1"/>
  <c r="F35" i="1"/>
  <c r="F49" i="1" s="1"/>
  <c r="I34" i="1"/>
  <c r="I33" i="1"/>
  <c r="I32" i="1"/>
  <c r="I35" i="1" s="1"/>
  <c r="H23" i="1"/>
  <c r="G23" i="1"/>
  <c r="F23" i="1"/>
  <c r="I22" i="1"/>
  <c r="I21" i="1"/>
  <c r="I20" i="1"/>
  <c r="I19" i="1"/>
  <c r="I18" i="1"/>
  <c r="I17" i="1"/>
  <c r="I15" i="1"/>
  <c r="H15" i="1"/>
  <c r="G15" i="1"/>
  <c r="F15" i="1"/>
  <c r="E15" i="1"/>
  <c r="I14" i="1"/>
  <c r="I13" i="1"/>
  <c r="H11" i="1"/>
  <c r="G11" i="1"/>
  <c r="F11" i="1"/>
  <c r="I10" i="1"/>
  <c r="I9" i="1"/>
  <c r="I8" i="1"/>
  <c r="I7" i="1"/>
  <c r="I11" i="1" s="1"/>
  <c r="I48" i="1" l="1"/>
  <c r="F24" i="1"/>
  <c r="G24" i="1"/>
  <c r="H24" i="1"/>
  <c r="I23" i="1"/>
  <c r="I24" i="1" s="1"/>
  <c r="I49" i="1"/>
</calcChain>
</file>

<file path=xl/sharedStrings.xml><?xml version="1.0" encoding="utf-8"?>
<sst xmlns="http://schemas.openxmlformats.org/spreadsheetml/2006/main" count="72" uniqueCount="39">
  <si>
    <t>День:</t>
  </si>
  <si>
    <t>вторник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</si>
  <si>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</si>
  <si>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</si>
  <si>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</si>
  <si>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</si>
  <si>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</si>
  <si>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</si>
  <si>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</si>
  <si>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</si>
  <si>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</si>
  <si>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</si>
  <si>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</si>
  <si>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</si>
  <si>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</si>
  <si>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</si>
  <si>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</si>
  <si>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</si>
  <si>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</si>
  <si>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</si>
  <si>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</si>
  <si>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</si>
  <si>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Завтрак II</t>
  </si>
  <si>
    <t xml:space="preserve">МОЛОКО </t>
  </si>
  <si>
    <t>ПРЯНИКИ</t>
  </si>
  <si>
    <t>Обед</t>
  </si>
  <si>
    <t xml:space="preserve">САЛАТ "СТЕПНОЙ" </t>
  </si>
  <si>
    <t>ЩИ ИЗ СВЕЖЕЙ КАПУСТЫ С КАРТОФЕЛЕМ СО СМЕТАНОЙ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</si>
  <si>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</si>
  <si>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</si>
  <si>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</si>
  <si>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</si>
  <si>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</si>
  <si>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КАША ПШЕННАЯ ВЯЗКАЯ МОЛОЧНАЯ С МАСЛОМ СЛИВОЧНЫМ</t>
  </si>
  <si>
    <t>БУЛОЧКА ДОМАШНЯЯ</t>
  </si>
  <si>
    <t>ЧАЙ С САХАРОМ</t>
  </si>
  <si>
    <t>190/10</t>
  </si>
  <si>
    <t>РИС ПРИПУЩЕННЫЙ С МАСЛОМ СЛИВОЧНЫМ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</si>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</sst>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 xr:uid="{F08BF6CA-ABFA-4F71-A047-20E1BDE3573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140F-2C64-4DF1-81DC-25A6B29019FA}">
  <dimension ref="A1:I50"/>
  <sheetViews>
    <sheetView tabSelected="1" view="pageBreakPreview" topLeftCell="A19" zoomScaleNormal="100" zoomScaleSheetLayoutView="100" workbookViewId="0">
      <selection activeCell="K32" sqref="K32"/>
    </sheetView>
  </sheetViews>
  <sheetFormatPr defaultRowHeight="15" x14ac:dyDescent="0.25"/>
  <sheetData>
    <row r="1" spans="1:9" x14ac:dyDescent="0.25">
      <c r="A1" s="32" t="s">
        <v>0</v>
      </c>
      <c r="B1" s="32"/>
      <c r="C1" s="32"/>
      <c r="D1" s="32" t="s">
        <v>1</v>
      </c>
      <c r="E1" s="32"/>
      <c r="F1" s="32"/>
      <c r="G1" s="32"/>
      <c r="H1" s="32"/>
      <c r="I1" s="32"/>
    </row>
    <row r="2" spans="1:9" x14ac:dyDescent="0.25">
      <c r="A2" s="32" t="s">
        <v>2</v>
      </c>
      <c r="B2" s="32"/>
      <c r="C2" s="32"/>
      <c r="D2" s="32" t="s">
        <v>3</v>
      </c>
      <c r="E2" s="32"/>
      <c r="F2" s="32"/>
      <c r="G2" s="32"/>
      <c r="H2" s="32"/>
      <c r="I2" s="32"/>
    </row>
    <row r="3" spans="1:9" x14ac:dyDescent="0.25">
      <c r="A3" s="33" t="s">
        <v>4</v>
      </c>
      <c r="B3" s="33"/>
      <c r="C3" s="33"/>
      <c r="D3" s="33" t="s">
        <v>5</v>
      </c>
      <c r="E3" s="33"/>
      <c r="F3" s="33"/>
      <c r="G3" s="33"/>
      <c r="H3" s="33"/>
      <c r="I3" s="33"/>
    </row>
    <row r="4" spans="1:9" x14ac:dyDescent="0.25">
      <c r="A4" s="30" t="s">
        <v>6</v>
      </c>
      <c r="B4" s="31" t="s">
        <v>7</v>
      </c>
      <c r="C4" s="30" t="s">
        <v>8</v>
      </c>
      <c r="D4" s="30"/>
      <c r="E4" s="30" t="s">
        <v>9</v>
      </c>
      <c r="F4" s="30" t="s">
        <v>10</v>
      </c>
      <c r="G4" s="30"/>
      <c r="H4" s="30"/>
      <c r="I4" s="31" t="s">
        <v>11</v>
      </c>
    </row>
    <row r="5" spans="1:9" ht="22.5" x14ac:dyDescent="0.25">
      <c r="A5" s="30"/>
      <c r="B5" s="31"/>
      <c r="C5" s="30"/>
      <c r="D5" s="30"/>
      <c r="E5" s="30"/>
      <c r="F5" s="1" t="s">
        <v>12</v>
      </c>
      <c r="G5" s="1" t="s">
        <v>13</v>
      </c>
      <c r="H5" s="1" t="s">
        <v>14</v>
      </c>
      <c r="I5" s="31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39.950000000000003" customHeight="1" x14ac:dyDescent="0.25">
      <c r="A7" s="4">
        <v>2008</v>
      </c>
      <c r="B7" s="4">
        <v>184</v>
      </c>
      <c r="C7" s="20" t="s">
        <v>16</v>
      </c>
      <c r="D7" s="20"/>
      <c r="E7" s="5">
        <v>200</v>
      </c>
      <c r="F7" s="6">
        <v>12.5</v>
      </c>
      <c r="G7" s="6">
        <v>13.7</v>
      </c>
      <c r="H7" s="6">
        <v>49.4</v>
      </c>
      <c r="I7" s="6">
        <f>F7*4.1+G7*9.3+H7*4.1</f>
        <v>381.19999999999993</v>
      </c>
    </row>
    <row r="8" spans="1:9" x14ac:dyDescent="0.25">
      <c r="A8" s="5">
        <v>2008</v>
      </c>
      <c r="B8" s="4"/>
      <c r="C8" s="20" t="s">
        <v>17</v>
      </c>
      <c r="D8" s="20"/>
      <c r="E8" s="5">
        <v>20</v>
      </c>
      <c r="F8" s="6">
        <v>1.5</v>
      </c>
      <c r="G8" s="6">
        <v>0.6</v>
      </c>
      <c r="H8" s="6">
        <v>10.3</v>
      </c>
      <c r="I8" s="6">
        <f t="shared" ref="I8:I10" si="0">F8*4.1+G8*9.3+H8*4.1</f>
        <v>53.959999999999994</v>
      </c>
    </row>
    <row r="9" spans="1:9" ht="30" customHeight="1" x14ac:dyDescent="0.25">
      <c r="A9" s="4">
        <v>2008</v>
      </c>
      <c r="B9" s="4">
        <v>431</v>
      </c>
      <c r="C9" s="20" t="s">
        <v>18</v>
      </c>
      <c r="D9" s="20"/>
      <c r="E9" s="5" t="s">
        <v>19</v>
      </c>
      <c r="F9" s="6">
        <v>0.1</v>
      </c>
      <c r="G9" s="6">
        <v>0</v>
      </c>
      <c r="H9" s="6">
        <v>9.8000000000000007</v>
      </c>
      <c r="I9" s="6">
        <f t="shared" si="0"/>
        <v>40.589999999999996</v>
      </c>
    </row>
    <row r="10" spans="1:9" x14ac:dyDescent="0.25">
      <c r="A10" s="5">
        <v>2008</v>
      </c>
      <c r="B10" s="4"/>
      <c r="C10" s="20" t="s">
        <v>20</v>
      </c>
      <c r="D10" s="20"/>
      <c r="E10" s="7">
        <v>150</v>
      </c>
      <c r="F10" s="6">
        <v>0.6</v>
      </c>
      <c r="G10" s="6">
        <v>0.6</v>
      </c>
      <c r="H10" s="6">
        <v>14.7</v>
      </c>
      <c r="I10" s="6">
        <f t="shared" si="0"/>
        <v>68.309999999999988</v>
      </c>
    </row>
    <row r="11" spans="1:9" x14ac:dyDescent="0.25">
      <c r="A11" s="21" t="s">
        <v>21</v>
      </c>
      <c r="B11" s="22"/>
      <c r="C11" s="22"/>
      <c r="D11" s="22"/>
      <c r="E11" s="8">
        <v>570</v>
      </c>
      <c r="F11" s="9">
        <f>SUM(F7:F10)</f>
        <v>14.7</v>
      </c>
      <c r="G11" s="9">
        <f>SUM(G7:G10)</f>
        <v>14.899999999999999</v>
      </c>
      <c r="H11" s="9">
        <f>SUM(H7:H10)</f>
        <v>84.2</v>
      </c>
      <c r="I11" s="9">
        <f>SUM(I7:I10)</f>
        <v>544.05999999999983</v>
      </c>
    </row>
    <row r="12" spans="1:9" x14ac:dyDescent="0.25">
      <c r="A12" s="28" t="s">
        <v>22</v>
      </c>
      <c r="B12" s="29"/>
      <c r="C12" s="10"/>
      <c r="D12" s="10"/>
      <c r="E12" s="11"/>
      <c r="F12" s="12"/>
      <c r="G12" s="12"/>
      <c r="H12" s="12"/>
      <c r="I12" s="12"/>
    </row>
    <row r="13" spans="1:9" x14ac:dyDescent="0.25">
      <c r="A13" s="13"/>
      <c r="B13" s="13"/>
      <c r="C13" s="25" t="s">
        <v>23</v>
      </c>
      <c r="D13" s="20"/>
      <c r="E13" s="5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13"/>
      <c r="B14" s="13"/>
      <c r="C14" s="25" t="s">
        <v>24</v>
      </c>
      <c r="D14" s="20"/>
      <c r="E14" s="14">
        <v>20</v>
      </c>
      <c r="F14" s="6">
        <v>0.7</v>
      </c>
      <c r="G14" s="6">
        <v>1.2</v>
      </c>
      <c r="H14" s="6">
        <v>9.3000000000000007</v>
      </c>
      <c r="I14" s="6">
        <f>F14*4.1+G14*9.3+H14*4.1</f>
        <v>52.160000000000004</v>
      </c>
    </row>
    <row r="15" spans="1:9" x14ac:dyDescent="0.25">
      <c r="A15" s="26" t="s">
        <v>21</v>
      </c>
      <c r="B15" s="27"/>
      <c r="C15" s="22"/>
      <c r="D15" s="22"/>
      <c r="E15" s="8">
        <f>SUM(E13:E14)</f>
        <v>220</v>
      </c>
      <c r="F15" s="15">
        <f>SUM(F13:F14)</f>
        <v>3.7</v>
      </c>
      <c r="G15" s="15">
        <f>SUM(G13:G14)</f>
        <v>4.4000000000000004</v>
      </c>
      <c r="H15" s="15">
        <f>SUM(H13:H14)</f>
        <v>15.200000000000001</v>
      </c>
      <c r="I15" s="15">
        <f>SUM(I13:I14)</f>
        <v>118.41</v>
      </c>
    </row>
    <row r="16" spans="1:9" x14ac:dyDescent="0.25">
      <c r="A16" s="16" t="s">
        <v>25</v>
      </c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5">
        <v>2008</v>
      </c>
      <c r="B17" s="5">
        <v>30</v>
      </c>
      <c r="C17" s="20" t="s">
        <v>26</v>
      </c>
      <c r="D17" s="20"/>
      <c r="E17" s="5">
        <v>60</v>
      </c>
      <c r="F17" s="6">
        <v>0.8</v>
      </c>
      <c r="G17" s="6">
        <v>3.1</v>
      </c>
      <c r="H17" s="6">
        <v>4.8</v>
      </c>
      <c r="I17" s="6">
        <f t="shared" ref="I17:I22" si="1">F17*4.1+G17*9.3+H17*4.1</f>
        <v>51.789999999999992</v>
      </c>
    </row>
    <row r="18" spans="1:9" ht="45" customHeight="1" x14ac:dyDescent="0.25">
      <c r="A18" s="4">
        <v>2011</v>
      </c>
      <c r="B18" s="4">
        <v>88</v>
      </c>
      <c r="C18" s="20" t="s">
        <v>27</v>
      </c>
      <c r="D18" s="20"/>
      <c r="E18" s="5">
        <v>250</v>
      </c>
      <c r="F18" s="6">
        <v>5</v>
      </c>
      <c r="G18" s="6">
        <v>9</v>
      </c>
      <c r="H18" s="6">
        <v>26.1</v>
      </c>
      <c r="I18" s="6">
        <f t="shared" si="1"/>
        <v>211.20999999999998</v>
      </c>
    </row>
    <row r="19" spans="1:9" x14ac:dyDescent="0.25">
      <c r="A19" s="5">
        <v>2011</v>
      </c>
      <c r="B19" s="5">
        <v>291</v>
      </c>
      <c r="C19" s="20" t="s">
        <v>28</v>
      </c>
      <c r="D19" s="20"/>
      <c r="E19" s="5">
        <v>240</v>
      </c>
      <c r="F19" s="6">
        <v>14.4</v>
      </c>
      <c r="G19" s="6">
        <v>11.2</v>
      </c>
      <c r="H19" s="6">
        <v>42.1</v>
      </c>
      <c r="I19" s="6">
        <f t="shared" si="1"/>
        <v>335.80999999999995</v>
      </c>
    </row>
    <row r="20" spans="1:9" ht="30" customHeight="1" x14ac:dyDescent="0.25">
      <c r="A20" s="4">
        <v>2011</v>
      </c>
      <c r="B20" s="4">
        <v>349</v>
      </c>
      <c r="C20" s="20" t="s">
        <v>29</v>
      </c>
      <c r="D20" s="20"/>
      <c r="E20" s="5">
        <v>200</v>
      </c>
      <c r="F20" s="6">
        <v>0</v>
      </c>
      <c r="G20" s="6">
        <v>0</v>
      </c>
      <c r="H20" s="6">
        <v>9.6999999999999993</v>
      </c>
      <c r="I20" s="6">
        <f t="shared" si="1"/>
        <v>39.769999999999996</v>
      </c>
    </row>
    <row r="21" spans="1:9" x14ac:dyDescent="0.25">
      <c r="A21" s="5">
        <v>2008</v>
      </c>
      <c r="B21" s="4"/>
      <c r="C21" s="20" t="s">
        <v>30</v>
      </c>
      <c r="D21" s="20"/>
      <c r="E21" s="5">
        <v>20</v>
      </c>
      <c r="F21" s="6">
        <v>1.3</v>
      </c>
      <c r="G21" s="6">
        <v>0.2</v>
      </c>
      <c r="H21" s="6">
        <v>8.5</v>
      </c>
      <c r="I21" s="6">
        <f t="shared" si="1"/>
        <v>42.039999999999992</v>
      </c>
    </row>
    <row r="22" spans="1:9" x14ac:dyDescent="0.25">
      <c r="A22" s="5">
        <v>2008</v>
      </c>
      <c r="B22" s="4"/>
      <c r="C22" s="20" t="s">
        <v>17</v>
      </c>
      <c r="D22" s="20"/>
      <c r="E22" s="7">
        <v>30</v>
      </c>
      <c r="F22" s="6">
        <v>3.8</v>
      </c>
      <c r="G22" s="6">
        <v>1.5</v>
      </c>
      <c r="H22" s="6">
        <v>25.7</v>
      </c>
      <c r="I22" s="6">
        <f t="shared" si="1"/>
        <v>134.89999999999998</v>
      </c>
    </row>
    <row r="23" spans="1:9" x14ac:dyDescent="0.25">
      <c r="A23" s="21" t="s">
        <v>21</v>
      </c>
      <c r="B23" s="22"/>
      <c r="C23" s="22"/>
      <c r="D23" s="22"/>
      <c r="E23" s="8">
        <v>800</v>
      </c>
      <c r="F23" s="9">
        <f>SUM(F17:F22)</f>
        <v>25.3</v>
      </c>
      <c r="G23" s="9">
        <f>SUM(G17:G22)</f>
        <v>24.999999999999996</v>
      </c>
      <c r="H23" s="9">
        <f>SUM(H17:H22)</f>
        <v>116.9</v>
      </c>
      <c r="I23" s="9">
        <f>SUM(I17:I22)</f>
        <v>815.51999999999987</v>
      </c>
    </row>
    <row r="24" spans="1:9" x14ac:dyDescent="0.25">
      <c r="A24" s="23" t="s">
        <v>31</v>
      </c>
      <c r="B24" s="23"/>
      <c r="C24" s="23"/>
      <c r="D24" s="23"/>
      <c r="E24" s="24"/>
      <c r="F24" s="15">
        <f>F11+F23+F15</f>
        <v>43.7</v>
      </c>
      <c r="G24" s="15">
        <f>G11+G23+G15</f>
        <v>44.29999999999999</v>
      </c>
      <c r="H24" s="15">
        <f>H11+H23+H15</f>
        <v>216.3</v>
      </c>
      <c r="I24" s="15">
        <f>I11+I23+I15</f>
        <v>1477.9899999999998</v>
      </c>
    </row>
    <row r="25" spans="1:9" x14ac:dyDescent="0.25">
      <c r="A25" s="23" t="s">
        <v>32</v>
      </c>
      <c r="B25" s="23"/>
      <c r="C25" s="23"/>
      <c r="D25" s="23"/>
      <c r="E25" s="23"/>
      <c r="F25" s="18">
        <v>1</v>
      </c>
      <c r="G25" s="18">
        <v>1</v>
      </c>
      <c r="H25" s="18">
        <v>4</v>
      </c>
      <c r="I25" s="19"/>
    </row>
    <row r="26" spans="1:9" x14ac:dyDescent="0.25">
      <c r="A26" s="32" t="s">
        <v>0</v>
      </c>
      <c r="B26" s="32"/>
      <c r="C26" s="32"/>
      <c r="D26" s="32" t="s">
        <v>1</v>
      </c>
      <c r="E26" s="32"/>
      <c r="F26" s="32"/>
      <c r="G26" s="32"/>
      <c r="H26" s="32"/>
      <c r="I26" s="32"/>
    </row>
    <row r="27" spans="1:9" x14ac:dyDescent="0.25">
      <c r="A27" s="32" t="s">
        <v>2</v>
      </c>
      <c r="B27" s="32"/>
      <c r="C27" s="32"/>
      <c r="D27" s="32" t="s">
        <v>3</v>
      </c>
      <c r="E27" s="32"/>
      <c r="F27" s="32"/>
      <c r="G27" s="32"/>
      <c r="H27" s="32"/>
      <c r="I27" s="32"/>
    </row>
    <row r="28" spans="1:9" x14ac:dyDescent="0.25">
      <c r="A28" s="33" t="s">
        <v>4</v>
      </c>
      <c r="B28" s="33"/>
      <c r="C28" s="33"/>
      <c r="D28" s="33" t="s">
        <v>5</v>
      </c>
      <c r="E28" s="33"/>
      <c r="F28" s="33"/>
      <c r="G28" s="33"/>
      <c r="H28" s="33"/>
      <c r="I28" s="33"/>
    </row>
    <row r="29" spans="1:9" x14ac:dyDescent="0.25">
      <c r="A29" s="30" t="s">
        <v>6</v>
      </c>
      <c r="B29" s="31" t="s">
        <v>7</v>
      </c>
      <c r="C29" s="30" t="s">
        <v>8</v>
      </c>
      <c r="D29" s="30"/>
      <c r="E29" s="30" t="s">
        <v>9</v>
      </c>
      <c r="F29" s="30" t="s">
        <v>10</v>
      </c>
      <c r="G29" s="30"/>
      <c r="H29" s="30"/>
      <c r="I29" s="31" t="s">
        <v>11</v>
      </c>
    </row>
    <row r="30" spans="1:9" ht="22.5" x14ac:dyDescent="0.25">
      <c r="A30" s="30"/>
      <c r="B30" s="31"/>
      <c r="C30" s="30"/>
      <c r="D30" s="30"/>
      <c r="E30" s="30"/>
      <c r="F30" s="1" t="s">
        <v>12</v>
      </c>
      <c r="G30" s="1" t="s">
        <v>13</v>
      </c>
      <c r="H30" s="1" t="s">
        <v>14</v>
      </c>
      <c r="I30" s="31"/>
    </row>
    <row r="31" spans="1:9" x14ac:dyDescent="0.25">
      <c r="A31" s="2" t="s">
        <v>15</v>
      </c>
      <c r="B31" s="3"/>
      <c r="C31" s="3"/>
      <c r="D31" s="3"/>
      <c r="E31" s="3"/>
      <c r="F31" s="3"/>
      <c r="G31" s="3"/>
      <c r="H31" s="3"/>
      <c r="I31" s="3"/>
    </row>
    <row r="32" spans="1:9" ht="39.950000000000003" customHeight="1" x14ac:dyDescent="0.25">
      <c r="A32" s="4">
        <v>2008</v>
      </c>
      <c r="B32" s="4">
        <v>184</v>
      </c>
      <c r="C32" s="20" t="s">
        <v>33</v>
      </c>
      <c r="D32" s="20"/>
      <c r="E32" s="5">
        <v>250</v>
      </c>
      <c r="F32" s="6">
        <v>10.3</v>
      </c>
      <c r="G32" s="6">
        <v>11.4</v>
      </c>
      <c r="H32" s="6">
        <v>49.1</v>
      </c>
      <c r="I32" s="6">
        <f t="shared" ref="I32:I34" si="2">F32*4.1+G32*9.3+H32*4.1</f>
        <v>349.56</v>
      </c>
    </row>
    <row r="33" spans="1:9" x14ac:dyDescent="0.25">
      <c r="A33" s="5">
        <v>2008</v>
      </c>
      <c r="B33" s="4"/>
      <c r="C33" s="20" t="s">
        <v>34</v>
      </c>
      <c r="D33" s="20"/>
      <c r="E33" s="5">
        <v>50</v>
      </c>
      <c r="F33" s="6">
        <v>5.6</v>
      </c>
      <c r="G33" s="6">
        <v>4.8</v>
      </c>
      <c r="H33" s="6">
        <v>27.2</v>
      </c>
      <c r="I33" s="6">
        <f t="shared" si="2"/>
        <v>179.11999999999998</v>
      </c>
    </row>
    <row r="34" spans="1:9" x14ac:dyDescent="0.25">
      <c r="A34" s="5">
        <v>2008</v>
      </c>
      <c r="B34" s="5">
        <v>430</v>
      </c>
      <c r="C34" s="20" t="s">
        <v>35</v>
      </c>
      <c r="D34" s="20"/>
      <c r="E34" s="4" t="s">
        <v>36</v>
      </c>
      <c r="F34" s="6">
        <v>0</v>
      </c>
      <c r="G34" s="6">
        <v>0</v>
      </c>
      <c r="H34" s="6">
        <v>9.6999999999999993</v>
      </c>
      <c r="I34" s="6">
        <f t="shared" si="2"/>
        <v>39.769999999999996</v>
      </c>
    </row>
    <row r="35" spans="1:9" x14ac:dyDescent="0.25">
      <c r="A35" s="21" t="s">
        <v>21</v>
      </c>
      <c r="B35" s="22"/>
      <c r="C35" s="22"/>
      <c r="D35" s="22"/>
      <c r="E35" s="8">
        <v>500</v>
      </c>
      <c r="F35" s="9">
        <f>SUM(F32:F34)</f>
        <v>15.9</v>
      </c>
      <c r="G35" s="9">
        <f>SUM(G32:G34)</f>
        <v>16.2</v>
      </c>
      <c r="H35" s="9">
        <f>SUM(H32:H34)</f>
        <v>86</v>
      </c>
      <c r="I35" s="9">
        <f>SUM(I32:I34)</f>
        <v>568.44999999999993</v>
      </c>
    </row>
    <row r="36" spans="1:9" x14ac:dyDescent="0.25">
      <c r="A36" s="28" t="s">
        <v>22</v>
      </c>
      <c r="B36" s="29"/>
      <c r="C36" s="10"/>
      <c r="D36" s="10"/>
      <c r="E36" s="11"/>
      <c r="F36" s="12"/>
      <c r="G36" s="12"/>
      <c r="H36" s="12"/>
      <c r="I36" s="12"/>
    </row>
    <row r="37" spans="1:9" x14ac:dyDescent="0.25">
      <c r="A37" s="13"/>
      <c r="B37" s="13"/>
      <c r="C37" s="25" t="s">
        <v>23</v>
      </c>
      <c r="D37" s="20"/>
      <c r="E37" s="5">
        <v>200</v>
      </c>
      <c r="F37" s="6">
        <v>3</v>
      </c>
      <c r="G37" s="6">
        <v>3.2</v>
      </c>
      <c r="H37" s="6">
        <v>5.9</v>
      </c>
      <c r="I37" s="6">
        <f>F37*4.1+G37*9.3+H37*4.1</f>
        <v>66.25</v>
      </c>
    </row>
    <row r="38" spans="1:9" x14ac:dyDescent="0.25">
      <c r="A38" s="13"/>
      <c r="B38" s="13"/>
      <c r="C38" s="25" t="s">
        <v>24</v>
      </c>
      <c r="D38" s="20"/>
      <c r="E38" s="14">
        <v>20</v>
      </c>
      <c r="F38" s="6">
        <v>0.7</v>
      </c>
      <c r="G38" s="6">
        <v>1.2</v>
      </c>
      <c r="H38" s="6">
        <v>9.3000000000000007</v>
      </c>
      <c r="I38" s="6">
        <f>F38*4.1+G38*9.3+H38*4.1</f>
        <v>52.160000000000004</v>
      </c>
    </row>
    <row r="39" spans="1:9" x14ac:dyDescent="0.25">
      <c r="A39" s="26" t="s">
        <v>21</v>
      </c>
      <c r="B39" s="27"/>
      <c r="C39" s="22"/>
      <c r="D39" s="22"/>
      <c r="E39" s="8">
        <f>SUM(E37:E38)</f>
        <v>220</v>
      </c>
      <c r="F39" s="15">
        <f>SUM(F37:F38)</f>
        <v>3.7</v>
      </c>
      <c r="G39" s="15">
        <f>SUM(G37:G38)</f>
        <v>4.4000000000000004</v>
      </c>
      <c r="H39" s="15">
        <f>SUM(H37:H38)</f>
        <v>15.200000000000001</v>
      </c>
      <c r="I39" s="15">
        <f>SUM(I37:I38)</f>
        <v>118.41</v>
      </c>
    </row>
    <row r="40" spans="1:9" x14ac:dyDescent="0.25">
      <c r="A40" s="16" t="s">
        <v>25</v>
      </c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5">
        <v>2008</v>
      </c>
      <c r="B41" s="5">
        <v>30</v>
      </c>
      <c r="C41" s="20" t="s">
        <v>26</v>
      </c>
      <c r="D41" s="20"/>
      <c r="E41" s="5">
        <v>60</v>
      </c>
      <c r="F41" s="6">
        <v>0.8</v>
      </c>
      <c r="G41" s="6">
        <v>3.1</v>
      </c>
      <c r="H41" s="6">
        <v>4.8</v>
      </c>
      <c r="I41" s="6">
        <f t="shared" ref="I41:I47" si="3">F41*4.1+G41*9.3+H41*4.1</f>
        <v>51.789999999999992</v>
      </c>
    </row>
    <row r="42" spans="1:9" ht="45" customHeight="1" x14ac:dyDescent="0.25">
      <c r="A42" s="4">
        <v>2011</v>
      </c>
      <c r="B42" s="4">
        <v>88</v>
      </c>
      <c r="C42" s="20" t="s">
        <v>27</v>
      </c>
      <c r="D42" s="20"/>
      <c r="E42" s="5">
        <v>250</v>
      </c>
      <c r="F42" s="6">
        <v>5</v>
      </c>
      <c r="G42" s="6">
        <v>9</v>
      </c>
      <c r="H42" s="6">
        <v>26.1</v>
      </c>
      <c r="I42" s="6">
        <f t="shared" si="3"/>
        <v>211.20999999999998</v>
      </c>
    </row>
    <row r="43" spans="1:9" ht="30" customHeight="1" x14ac:dyDescent="0.25">
      <c r="A43" s="4">
        <v>2011</v>
      </c>
      <c r="B43" s="4">
        <v>305</v>
      </c>
      <c r="C43" s="20" t="s">
        <v>37</v>
      </c>
      <c r="D43" s="20"/>
      <c r="E43" s="5">
        <v>150</v>
      </c>
      <c r="F43" s="6">
        <v>8.4</v>
      </c>
      <c r="G43" s="6">
        <v>4.2</v>
      </c>
      <c r="H43" s="6">
        <v>38.200000000000003</v>
      </c>
      <c r="I43" s="6">
        <f t="shared" si="3"/>
        <v>230.12</v>
      </c>
    </row>
    <row r="44" spans="1:9" ht="39.950000000000003" customHeight="1" x14ac:dyDescent="0.25">
      <c r="A44" s="4">
        <v>2011</v>
      </c>
      <c r="B44" s="4">
        <v>295</v>
      </c>
      <c r="C44" s="20" t="s">
        <v>38</v>
      </c>
      <c r="D44" s="20"/>
      <c r="E44" s="5">
        <v>100</v>
      </c>
      <c r="F44" s="6">
        <v>12.7</v>
      </c>
      <c r="G44" s="6">
        <v>6.1</v>
      </c>
      <c r="H44" s="6">
        <v>11.4</v>
      </c>
      <c r="I44" s="6">
        <f t="shared" si="3"/>
        <v>155.54</v>
      </c>
    </row>
    <row r="45" spans="1:9" ht="30" customHeight="1" x14ac:dyDescent="0.25">
      <c r="A45" s="4">
        <v>2011</v>
      </c>
      <c r="B45" s="4">
        <v>349</v>
      </c>
      <c r="C45" s="20" t="s">
        <v>29</v>
      </c>
      <c r="D45" s="20"/>
      <c r="E45" s="5">
        <v>200</v>
      </c>
      <c r="F45" s="6">
        <v>0</v>
      </c>
      <c r="G45" s="6">
        <v>0</v>
      </c>
      <c r="H45" s="6">
        <v>9.6999999999999993</v>
      </c>
      <c r="I45" s="6">
        <f t="shared" si="3"/>
        <v>39.769999999999996</v>
      </c>
    </row>
    <row r="46" spans="1:9" x14ac:dyDescent="0.25">
      <c r="A46" s="5">
        <v>2008</v>
      </c>
      <c r="B46" s="4"/>
      <c r="C46" s="20" t="s">
        <v>30</v>
      </c>
      <c r="D46" s="20"/>
      <c r="E46" s="5">
        <v>20</v>
      </c>
      <c r="F46" s="6">
        <v>1.3</v>
      </c>
      <c r="G46" s="6">
        <v>0.2</v>
      </c>
      <c r="H46" s="6">
        <v>8.5</v>
      </c>
      <c r="I46" s="6">
        <f t="shared" si="3"/>
        <v>42.039999999999992</v>
      </c>
    </row>
    <row r="47" spans="1:9" x14ac:dyDescent="0.25">
      <c r="A47" s="5">
        <v>2008</v>
      </c>
      <c r="B47" s="4"/>
      <c r="C47" s="20" t="s">
        <v>17</v>
      </c>
      <c r="D47" s="20"/>
      <c r="E47" s="7">
        <v>30</v>
      </c>
      <c r="F47" s="6">
        <v>3.8</v>
      </c>
      <c r="G47" s="6">
        <v>1.5</v>
      </c>
      <c r="H47" s="6">
        <v>25.7</v>
      </c>
      <c r="I47" s="6">
        <f t="shared" si="3"/>
        <v>134.89999999999998</v>
      </c>
    </row>
    <row r="48" spans="1:9" x14ac:dyDescent="0.25">
      <c r="A48" s="21" t="s">
        <v>21</v>
      </c>
      <c r="B48" s="22"/>
      <c r="C48" s="22"/>
      <c r="D48" s="22"/>
      <c r="E48" s="8">
        <v>800</v>
      </c>
      <c r="F48" s="9">
        <f>SUM(F41:F47)</f>
        <v>32</v>
      </c>
      <c r="G48" s="9">
        <f>SUM(G41:G47)</f>
        <v>24.099999999999998</v>
      </c>
      <c r="H48" s="9">
        <f>SUM(H41:H47)</f>
        <v>124.40000000000002</v>
      </c>
      <c r="I48" s="9">
        <f>SUM(I41:I47)</f>
        <v>865.36999999999989</v>
      </c>
    </row>
    <row r="49" spans="1:9" x14ac:dyDescent="0.25">
      <c r="A49" s="23" t="s">
        <v>31</v>
      </c>
      <c r="B49" s="23"/>
      <c r="C49" s="23"/>
      <c r="D49" s="23"/>
      <c r="E49" s="24"/>
      <c r="F49" s="15">
        <f>F35+F48+F39</f>
        <v>51.6</v>
      </c>
      <c r="G49" s="15">
        <f>G35+G48+G39</f>
        <v>44.699999999999996</v>
      </c>
      <c r="H49" s="15">
        <f>H35+H48+H39</f>
        <v>225.60000000000002</v>
      </c>
      <c r="I49" s="15">
        <f>I35+I48+I39</f>
        <v>1552.2299999999998</v>
      </c>
    </row>
    <row r="50" spans="1:9" x14ac:dyDescent="0.25">
      <c r="A50" s="23" t="s">
        <v>32</v>
      </c>
      <c r="B50" s="23"/>
      <c r="C50" s="23"/>
      <c r="D50" s="23"/>
      <c r="E50" s="23"/>
      <c r="F50" s="18">
        <v>1</v>
      </c>
      <c r="G50" s="18">
        <v>1</v>
      </c>
      <c r="H50" s="18">
        <v>4</v>
      </c>
      <c r="I50" s="19"/>
    </row>
  </sheetData>
  <mergeCells count="60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5:E25"/>
    <mergeCell ref="C13:D13"/>
    <mergeCell ref="C14:D14"/>
    <mergeCell ref="A15:D15"/>
    <mergeCell ref="C17:D17"/>
    <mergeCell ref="C18:D18"/>
    <mergeCell ref="C19:D19"/>
    <mergeCell ref="C20:D20"/>
    <mergeCell ref="C21:D21"/>
    <mergeCell ref="C22:D22"/>
    <mergeCell ref="A23:D23"/>
    <mergeCell ref="A24:E24"/>
    <mergeCell ref="F29:H29"/>
    <mergeCell ref="I29:I30"/>
    <mergeCell ref="A26:C26"/>
    <mergeCell ref="D26:I26"/>
    <mergeCell ref="A27:C27"/>
    <mergeCell ref="D27:I27"/>
    <mergeCell ref="A28:C28"/>
    <mergeCell ref="D28:I28"/>
    <mergeCell ref="C37:D37"/>
    <mergeCell ref="A29:A30"/>
    <mergeCell ref="B29:B30"/>
    <mergeCell ref="C29:D30"/>
    <mergeCell ref="E29:E30"/>
    <mergeCell ref="C32:D32"/>
    <mergeCell ref="C33:D33"/>
    <mergeCell ref="C34:D34"/>
    <mergeCell ref="A35:D35"/>
    <mergeCell ref="A36:B36"/>
    <mergeCell ref="A50:E50"/>
    <mergeCell ref="C38:D38"/>
    <mergeCell ref="A39:D39"/>
    <mergeCell ref="C41:D41"/>
    <mergeCell ref="C42:D42"/>
    <mergeCell ref="C43:D43"/>
    <mergeCell ref="C44:D44"/>
    <mergeCell ref="C45:D45"/>
    <mergeCell ref="C46:D46"/>
    <mergeCell ref="C47:D47"/>
    <mergeCell ref="A48:D48"/>
    <mergeCell ref="A49:E49"/>
  </mergeCells>
  <pageMargins left="0.7" right="0.7" top="0.75" bottom="0.75" header="0.3" footer="0.3"/>
  <pageSetup paperSize="9" orientation="portrait" horizontalDpi="1200" verticalDpi="1200" r:id="rId1"/>
  <rowBreaks count="1" manualBreakCount="1">
    <brk id="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2023-09-04T20:45:19Z</dcterms:created>
  <dcterms:modified xsi:type="dcterms:W3CDTF">2023-09-04T21:24:21Z</dcterms:modified>
</cp:coreProperties>
</file>