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пит 23-24\"/>
    </mc:Choice>
  </mc:AlternateContent>
  <xr:revisionPtr revIDLastSave="0" documentId="8_{092F5549-A5E0-4759-ABE2-664A4DB80E02}" xr6:coauthVersionLast="36" xr6:coauthVersionMax="36" xr10:uidLastSave="{00000000-0000-0000-0000-000000000000}"/>
  <bookViews>
    <workbookView xWindow="0" yWindow="0" windowWidth="28800" windowHeight="12225" xr2:uid="{3F5ACCF1-1929-47CC-967C-3CA1CE683E0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G38" i="1"/>
  <c r="F38" i="1"/>
  <c r="I37" i="1"/>
  <c r="I36" i="1"/>
  <c r="I35" i="1"/>
  <c r="I34" i="1"/>
  <c r="I33" i="1"/>
  <c r="I32" i="1"/>
  <c r="H30" i="1"/>
  <c r="G30" i="1"/>
  <c r="F30" i="1"/>
  <c r="I29" i="1"/>
  <c r="I28" i="1"/>
  <c r="I27" i="1"/>
  <c r="I30" i="1" s="1"/>
  <c r="H18" i="1"/>
  <c r="I18" i="1" s="1"/>
  <c r="G18" i="1"/>
  <c r="F18" i="1"/>
  <c r="I17" i="1"/>
  <c r="I16" i="1"/>
  <c r="I15" i="1"/>
  <c r="I14" i="1"/>
  <c r="I13" i="1"/>
  <c r="H11" i="1"/>
  <c r="G11" i="1"/>
  <c r="G19" i="1" s="1"/>
  <c r="F11" i="1"/>
  <c r="F19" i="1" s="1"/>
  <c r="I10" i="1"/>
  <c r="I9" i="1"/>
  <c r="I8" i="1"/>
  <c r="I7" i="1"/>
  <c r="F39" i="1" l="1"/>
  <c r="G39" i="1"/>
  <c r="H39" i="1"/>
  <c r="I11" i="1"/>
  <c r="I19" i="1"/>
  <c r="H19" i="1"/>
  <c r="I38" i="1"/>
  <c r="I39" i="1" s="1"/>
</calcChain>
</file>

<file path=xl/sharedStrings.xml><?xml version="1.0" encoding="utf-8"?>
<sst xmlns="http://schemas.openxmlformats.org/spreadsheetml/2006/main" count="63" uniqueCount="37">
  <si>
    <t>День 7:</t>
  </si>
  <si>
    <t>понедельник</t>
  </si>
  <si>
    <t>Неделя:</t>
  </si>
  <si>
    <t>вторая</t>
  </si>
  <si>
    <t>Возрастная категория:</t>
  </si>
  <si>
    <t>12 лет и старше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</si>
  <si>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</si>
  <si>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</si>
  <si>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</si>
  <si>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</si>
  <si>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</si>
  <si>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</si>
  <si>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</si>
  <si>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</si>
  <si>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</si>
  <si>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</si>
  <si>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ПШЕННАЯ ЖИДКАЯ МОЛОЧНАЯ</t>
  </si>
  <si>
    <t>ЧАЙ С САХАРОМ И ЛИМОНОМ</t>
  </si>
  <si>
    <t>185/10/5</t>
  </si>
  <si>
    <t>БУТЕРБРОД С СЫРОМ</t>
  </si>
  <si>
    <t>20/15</t>
  </si>
  <si>
    <t>МАНДАРИН</t>
  </si>
  <si>
    <t>Итого за прием пищи:</t>
  </si>
  <si>
    <t>Обед</t>
  </si>
  <si>
    <t>ОГУРЕЦ СОЛЕНЫЙ</t>
  </si>
  <si>
    <t>СУП КАРТОФЕЛЬНЫЙ С ЗЕЛЕНЫМ ГОРОШКОМ</t>
  </si>
  <si>
    <t>ГОЛУБЦЫ ЛЕНИВЫЕ С КУРОЙ И РИСОМ СО СМЕТАНОЙ</t>
  </si>
  <si>
    <t>НАПИТОК ЛИМОННЫЙ</t>
  </si>
  <si>
    <t>ХЛЕБ РЖАНОЙ</t>
  </si>
  <si>
    <t>Всего за день:</t>
  </si>
  <si>
    <t>Сбалансированность:</t>
  </si>
  <si>
    <t>ОЛАДЬИ СО СГУЩЕННЫМ МОЛОКОМ</t>
  </si>
  <si>
    <t>180/20</t>
  </si>
  <si>
    <t>КОФЕЙНЫЙ НАПИТОК</t>
  </si>
  <si>
    <t>ЯБЛОКО</t>
  </si>
  <si>
    <t>КУРИЦА ТУШЕННАЯ  В СМЕТАННОМ  СОУСЕ</t>
  </si>
  <si>
    <t>КАПУСТА ТУШЕНАЯ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</si>
</sst>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</cellXfs>
  <cellStyles count="2">
    <cellStyle name="Excel Built-in Normal" xfId="1" xr:uid="{9069DC01-4363-4F58-9635-9D8C4159EE22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C6468-4B7C-45C2-A6BD-8A570A6BAB01}">
  <dimension ref="A1:I40"/>
  <sheetViews>
    <sheetView tabSelected="1" view="pageBreakPreview" zoomScaleNormal="100" zoomScaleSheetLayoutView="100" workbookViewId="0">
      <selection activeCell="K45" sqref="K45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 t="s">
        <v>1</v>
      </c>
      <c r="E1" s="1"/>
      <c r="F1" s="1"/>
      <c r="G1" s="1"/>
      <c r="H1" s="1"/>
      <c r="I1" s="1"/>
    </row>
    <row r="2" spans="1:9" x14ac:dyDescent="0.25">
      <c r="A2" s="2" t="s">
        <v>2</v>
      </c>
      <c r="B2" s="2"/>
      <c r="C2" s="2"/>
      <c r="D2" s="2" t="s">
        <v>3</v>
      </c>
      <c r="E2" s="2"/>
      <c r="F2" s="2"/>
      <c r="G2" s="2"/>
      <c r="H2" s="2"/>
      <c r="I2" s="2"/>
    </row>
    <row r="3" spans="1:9" x14ac:dyDescent="0.25">
      <c r="A3" s="3" t="s">
        <v>4</v>
      </c>
      <c r="B3" s="3"/>
      <c r="C3" s="3"/>
      <c r="D3" s="3" t="s">
        <v>5</v>
      </c>
      <c r="E3" s="3"/>
      <c r="F3" s="3"/>
      <c r="G3" s="3"/>
      <c r="H3" s="3"/>
      <c r="I3" s="3"/>
    </row>
    <row r="4" spans="1:9" x14ac:dyDescent="0.25">
      <c r="A4" s="4" t="s">
        <v>6</v>
      </c>
      <c r="B4" s="5" t="s">
        <v>7</v>
      </c>
      <c r="C4" s="4" t="s">
        <v>8</v>
      </c>
      <c r="D4" s="4"/>
      <c r="E4" s="4" t="s">
        <v>9</v>
      </c>
      <c r="F4" s="4" t="s">
        <v>10</v>
      </c>
      <c r="G4" s="4"/>
      <c r="H4" s="4"/>
      <c r="I4" s="5" t="s">
        <v>11</v>
      </c>
    </row>
    <row r="5" spans="1:9" ht="22.5" x14ac:dyDescent="0.25">
      <c r="A5" s="4"/>
      <c r="B5" s="5"/>
      <c r="C5" s="4"/>
      <c r="D5" s="4"/>
      <c r="E5" s="4"/>
      <c r="F5" s="6" t="s">
        <v>12</v>
      </c>
      <c r="G5" s="6" t="s">
        <v>13</v>
      </c>
      <c r="H5" s="6" t="s">
        <v>14</v>
      </c>
      <c r="I5" s="5"/>
    </row>
    <row r="6" spans="1:9" x14ac:dyDescent="0.25">
      <c r="A6" s="7" t="s">
        <v>15</v>
      </c>
      <c r="B6" s="8"/>
      <c r="C6" s="8"/>
      <c r="D6" s="8"/>
      <c r="E6" s="8"/>
      <c r="F6" s="8"/>
      <c r="G6" s="8"/>
      <c r="H6" s="8"/>
      <c r="I6" s="8"/>
    </row>
    <row r="7" spans="1:9" ht="30" customHeight="1" x14ac:dyDescent="0.25">
      <c r="A7" s="9">
        <v>2008</v>
      </c>
      <c r="B7" s="9">
        <v>189</v>
      </c>
      <c r="C7" s="10" t="s">
        <v>16</v>
      </c>
      <c r="D7" s="10"/>
      <c r="E7" s="9">
        <v>250</v>
      </c>
      <c r="F7" s="11">
        <v>12.8</v>
      </c>
      <c r="G7" s="11">
        <v>13.3</v>
      </c>
      <c r="H7" s="11">
        <v>52.9</v>
      </c>
      <c r="I7" s="11">
        <f>F7*4.1+G7*9.3+H7*4.1</f>
        <v>393.06</v>
      </c>
    </row>
    <row r="8" spans="1:9" ht="30" customHeight="1" x14ac:dyDescent="0.25">
      <c r="A8" s="9">
        <v>2008</v>
      </c>
      <c r="B8" s="9">
        <v>431</v>
      </c>
      <c r="C8" s="10" t="s">
        <v>17</v>
      </c>
      <c r="D8" s="10"/>
      <c r="E8" s="9" t="s">
        <v>18</v>
      </c>
      <c r="F8" s="11">
        <v>0.1</v>
      </c>
      <c r="G8" s="11">
        <v>0</v>
      </c>
      <c r="H8" s="11">
        <v>9.8000000000000007</v>
      </c>
      <c r="I8" s="11">
        <f t="shared" ref="I8:I10" si="0">F8*4.1+G8*9.3+H8*4.1</f>
        <v>40.589999999999996</v>
      </c>
    </row>
    <row r="9" spans="1:9" x14ac:dyDescent="0.25">
      <c r="A9" s="9">
        <v>2008</v>
      </c>
      <c r="B9" s="9">
        <v>3</v>
      </c>
      <c r="C9" s="10" t="s">
        <v>19</v>
      </c>
      <c r="D9" s="10"/>
      <c r="E9" s="12" t="s">
        <v>20</v>
      </c>
      <c r="F9" s="11">
        <v>5</v>
      </c>
      <c r="G9" s="11">
        <v>5</v>
      </c>
      <c r="H9" s="11">
        <v>10.3</v>
      </c>
      <c r="I9" s="11">
        <f t="shared" si="0"/>
        <v>109.22999999999999</v>
      </c>
    </row>
    <row r="10" spans="1:9" x14ac:dyDescent="0.25">
      <c r="A10" s="9">
        <v>2008</v>
      </c>
      <c r="B10" s="12"/>
      <c r="C10" s="10" t="s">
        <v>21</v>
      </c>
      <c r="D10" s="10"/>
      <c r="E10" s="13">
        <v>65</v>
      </c>
      <c r="F10" s="11">
        <v>0.5</v>
      </c>
      <c r="G10" s="11">
        <v>0.1</v>
      </c>
      <c r="H10" s="11">
        <v>4.9000000000000004</v>
      </c>
      <c r="I10" s="11">
        <f t="shared" si="0"/>
        <v>23.07</v>
      </c>
    </row>
    <row r="11" spans="1:9" x14ac:dyDescent="0.25">
      <c r="A11" s="14" t="s">
        <v>22</v>
      </c>
      <c r="B11" s="15"/>
      <c r="C11" s="15"/>
      <c r="D11" s="15"/>
      <c r="E11" s="16">
        <v>550</v>
      </c>
      <c r="F11" s="17">
        <f>SUM(F7:F10)</f>
        <v>18.399999999999999</v>
      </c>
      <c r="G11" s="17">
        <f>SUM(G7:G10)</f>
        <v>18.400000000000002</v>
      </c>
      <c r="H11" s="17">
        <f>SUM(H7:H10)</f>
        <v>77.900000000000006</v>
      </c>
      <c r="I11" s="17">
        <f>SUM(I7:I10)</f>
        <v>565.95000000000005</v>
      </c>
    </row>
    <row r="12" spans="1:9" x14ac:dyDescent="0.25">
      <c r="A12" s="18" t="s">
        <v>23</v>
      </c>
      <c r="B12" s="19"/>
      <c r="C12" s="19"/>
      <c r="D12" s="19"/>
      <c r="E12" s="19"/>
      <c r="F12" s="19"/>
      <c r="G12" s="19"/>
      <c r="H12" s="19"/>
      <c r="I12" s="19"/>
    </row>
    <row r="13" spans="1:9" x14ac:dyDescent="0.25">
      <c r="A13" s="9">
        <v>2008</v>
      </c>
      <c r="B13" s="9">
        <v>2</v>
      </c>
      <c r="C13" s="10" t="s">
        <v>24</v>
      </c>
      <c r="D13" s="10"/>
      <c r="E13" s="9">
        <v>100</v>
      </c>
      <c r="F13" s="11">
        <v>0.8</v>
      </c>
      <c r="G13" s="11">
        <v>0.1</v>
      </c>
      <c r="H13" s="11">
        <v>1.7</v>
      </c>
      <c r="I13" s="11">
        <f>F13*4.1+G13*9.3+H13*4.1</f>
        <v>11.18</v>
      </c>
    </row>
    <row r="14" spans="1:9" ht="30" customHeight="1" x14ac:dyDescent="0.25">
      <c r="A14" s="9">
        <v>2012</v>
      </c>
      <c r="B14" s="9">
        <v>92</v>
      </c>
      <c r="C14" s="10" t="s">
        <v>25</v>
      </c>
      <c r="D14" s="10"/>
      <c r="E14" s="9">
        <v>250</v>
      </c>
      <c r="F14" s="11">
        <v>5.3</v>
      </c>
      <c r="G14" s="11">
        <v>5.5</v>
      </c>
      <c r="H14" s="11">
        <v>17.899999999999999</v>
      </c>
      <c r="I14" s="11">
        <f t="shared" ref="I14:I18" si="1">F14*4.1+G14*9.3+H14*4.1</f>
        <v>146.26999999999998</v>
      </c>
    </row>
    <row r="15" spans="1:9" ht="39.950000000000003" customHeight="1" x14ac:dyDescent="0.25">
      <c r="A15" s="9">
        <v>2011</v>
      </c>
      <c r="B15" s="9">
        <v>287</v>
      </c>
      <c r="C15" s="10" t="s">
        <v>26</v>
      </c>
      <c r="D15" s="10"/>
      <c r="E15" s="9">
        <v>280</v>
      </c>
      <c r="F15" s="11">
        <v>20.399999999999999</v>
      </c>
      <c r="G15" s="11">
        <v>22.9</v>
      </c>
      <c r="H15" s="11">
        <v>62.7</v>
      </c>
      <c r="I15" s="11">
        <f t="shared" si="1"/>
        <v>553.68000000000006</v>
      </c>
    </row>
    <row r="16" spans="1:9" x14ac:dyDescent="0.25">
      <c r="A16" s="9">
        <v>2008</v>
      </c>
      <c r="B16" s="9">
        <v>436</v>
      </c>
      <c r="C16" s="10" t="s">
        <v>27</v>
      </c>
      <c r="D16" s="10"/>
      <c r="E16" s="9">
        <v>180</v>
      </c>
      <c r="F16" s="11">
        <v>0.1</v>
      </c>
      <c r="G16" s="11">
        <v>0</v>
      </c>
      <c r="H16" s="11">
        <v>12.1</v>
      </c>
      <c r="I16" s="11">
        <f t="shared" si="1"/>
        <v>50.019999999999989</v>
      </c>
    </row>
    <row r="17" spans="1:9" x14ac:dyDescent="0.25">
      <c r="A17" s="9">
        <v>2008</v>
      </c>
      <c r="B17" s="12"/>
      <c r="C17" s="10" t="s">
        <v>28</v>
      </c>
      <c r="D17" s="10"/>
      <c r="E17" s="13">
        <v>40</v>
      </c>
      <c r="F17" s="11">
        <v>1.3</v>
      </c>
      <c r="G17" s="11">
        <v>0.2</v>
      </c>
      <c r="H17" s="11">
        <v>17.100000000000001</v>
      </c>
      <c r="I17" s="11">
        <f t="shared" si="1"/>
        <v>77.3</v>
      </c>
    </row>
    <row r="18" spans="1:9" x14ac:dyDescent="0.25">
      <c r="A18" s="14" t="s">
        <v>22</v>
      </c>
      <c r="B18" s="15"/>
      <c r="C18" s="15"/>
      <c r="D18" s="15"/>
      <c r="E18" s="16">
        <v>830</v>
      </c>
      <c r="F18" s="17">
        <f>SUM(F13:F17)</f>
        <v>27.900000000000002</v>
      </c>
      <c r="G18" s="17">
        <f>SUM(G13:G17)</f>
        <v>28.7</v>
      </c>
      <c r="H18" s="17">
        <f>SUM(H13:H17)</f>
        <v>111.5</v>
      </c>
      <c r="I18" s="17">
        <f t="shared" si="1"/>
        <v>838.45</v>
      </c>
    </row>
    <row r="19" spans="1:9" x14ac:dyDescent="0.25">
      <c r="A19" s="20" t="s">
        <v>29</v>
      </c>
      <c r="B19" s="20"/>
      <c r="C19" s="20"/>
      <c r="D19" s="20"/>
      <c r="E19" s="21"/>
      <c r="F19" s="22">
        <f t="shared" ref="F19" si="2">F11+F18</f>
        <v>46.3</v>
      </c>
      <c r="G19" s="22">
        <f>G11+G18</f>
        <v>47.1</v>
      </c>
      <c r="H19" s="22">
        <f>H11+H18</f>
        <v>189.4</v>
      </c>
      <c r="I19" s="22">
        <f>I11+I18</f>
        <v>1404.4</v>
      </c>
    </row>
    <row r="20" spans="1:9" x14ac:dyDescent="0.25">
      <c r="A20" s="20" t="s">
        <v>30</v>
      </c>
      <c r="B20" s="20"/>
      <c r="C20" s="20"/>
      <c r="D20" s="20"/>
      <c r="E20" s="20"/>
      <c r="F20" s="23">
        <v>1</v>
      </c>
      <c r="G20" s="23">
        <v>1</v>
      </c>
      <c r="H20" s="23">
        <v>4</v>
      </c>
      <c r="I20" s="24"/>
    </row>
    <row r="21" spans="1:9" x14ac:dyDescent="0.25">
      <c r="A21" s="1" t="s">
        <v>0</v>
      </c>
      <c r="B21" s="1"/>
      <c r="C21" s="1"/>
      <c r="D21" s="1" t="s">
        <v>1</v>
      </c>
      <c r="E21" s="1"/>
      <c r="F21" s="1"/>
      <c r="G21" s="1"/>
      <c r="H21" s="1"/>
      <c r="I21" s="1"/>
    </row>
    <row r="22" spans="1:9" x14ac:dyDescent="0.25">
      <c r="A22" s="2" t="s">
        <v>2</v>
      </c>
      <c r="B22" s="2"/>
      <c r="C22" s="2"/>
      <c r="D22" s="2" t="s">
        <v>3</v>
      </c>
      <c r="E22" s="2"/>
      <c r="F22" s="2"/>
      <c r="G22" s="2"/>
      <c r="H22" s="2"/>
      <c r="I22" s="2"/>
    </row>
    <row r="23" spans="1:9" x14ac:dyDescent="0.25">
      <c r="A23" s="3" t="s">
        <v>4</v>
      </c>
      <c r="B23" s="3"/>
      <c r="C23" s="3"/>
      <c r="D23" s="3" t="s">
        <v>5</v>
      </c>
      <c r="E23" s="3"/>
      <c r="F23" s="3"/>
      <c r="G23" s="3"/>
      <c r="H23" s="3"/>
      <c r="I23" s="3"/>
    </row>
    <row r="24" spans="1:9" x14ac:dyDescent="0.25">
      <c r="A24" s="4" t="s">
        <v>6</v>
      </c>
      <c r="B24" s="5" t="s">
        <v>7</v>
      </c>
      <c r="C24" s="4" t="s">
        <v>8</v>
      </c>
      <c r="D24" s="4"/>
      <c r="E24" s="4" t="s">
        <v>9</v>
      </c>
      <c r="F24" s="4" t="s">
        <v>10</v>
      </c>
      <c r="G24" s="4"/>
      <c r="H24" s="4"/>
      <c r="I24" s="5" t="s">
        <v>11</v>
      </c>
    </row>
    <row r="25" spans="1:9" ht="22.5" x14ac:dyDescent="0.25">
      <c r="A25" s="4"/>
      <c r="B25" s="5"/>
      <c r="C25" s="4"/>
      <c r="D25" s="4"/>
      <c r="E25" s="4"/>
      <c r="F25" s="6" t="s">
        <v>12</v>
      </c>
      <c r="G25" s="6" t="s">
        <v>13</v>
      </c>
      <c r="H25" s="6" t="s">
        <v>14</v>
      </c>
      <c r="I25" s="5"/>
    </row>
    <row r="26" spans="1:9" x14ac:dyDescent="0.25">
      <c r="A26" s="7" t="s">
        <v>15</v>
      </c>
      <c r="B26" s="8"/>
      <c r="C26" s="8"/>
      <c r="D26" s="8"/>
      <c r="E26" s="8"/>
      <c r="F26" s="8"/>
      <c r="G26" s="8"/>
      <c r="H26" s="8"/>
      <c r="I26" s="8"/>
    </row>
    <row r="27" spans="1:9" ht="39.950000000000003" customHeight="1" x14ac:dyDescent="0.25">
      <c r="A27" s="9">
        <v>2011</v>
      </c>
      <c r="B27" s="9">
        <v>401</v>
      </c>
      <c r="C27" s="10" t="s">
        <v>31</v>
      </c>
      <c r="D27" s="10"/>
      <c r="E27" s="9" t="s">
        <v>32</v>
      </c>
      <c r="F27" s="11">
        <v>13.4</v>
      </c>
      <c r="G27" s="11">
        <v>13.8</v>
      </c>
      <c r="H27" s="11">
        <v>47.6</v>
      </c>
      <c r="I27" s="11">
        <f>F27*4.1+G27*9.3+H27*4.1</f>
        <v>378.44</v>
      </c>
    </row>
    <row r="28" spans="1:9" x14ac:dyDescent="0.25">
      <c r="A28" s="9">
        <v>2008</v>
      </c>
      <c r="B28" s="9">
        <v>432</v>
      </c>
      <c r="C28" s="10" t="s">
        <v>33</v>
      </c>
      <c r="D28" s="10"/>
      <c r="E28" s="12">
        <v>200</v>
      </c>
      <c r="F28" s="11">
        <v>4.3</v>
      </c>
      <c r="G28" s="11">
        <v>4.4000000000000004</v>
      </c>
      <c r="H28" s="11">
        <v>20.100000000000001</v>
      </c>
      <c r="I28" s="11">
        <f>F28*4.1+G28*9.3+H28*4.1</f>
        <v>140.96</v>
      </c>
    </row>
    <row r="29" spans="1:9" x14ac:dyDescent="0.25">
      <c r="A29" s="9">
        <v>2008</v>
      </c>
      <c r="B29" s="12"/>
      <c r="C29" s="10" t="s">
        <v>34</v>
      </c>
      <c r="D29" s="10"/>
      <c r="E29" s="13">
        <v>150</v>
      </c>
      <c r="F29" s="11">
        <v>0.4</v>
      </c>
      <c r="G29" s="11">
        <v>0.4</v>
      </c>
      <c r="H29" s="11">
        <v>9.8000000000000007</v>
      </c>
      <c r="I29" s="11">
        <f t="shared" ref="I29" si="3">F29*4.1+G29*9.3+H29*4.1</f>
        <v>45.54</v>
      </c>
    </row>
    <row r="30" spans="1:9" x14ac:dyDescent="0.25">
      <c r="A30" s="14" t="s">
        <v>22</v>
      </c>
      <c r="B30" s="15"/>
      <c r="C30" s="15"/>
      <c r="D30" s="15"/>
      <c r="E30" s="16">
        <v>550</v>
      </c>
      <c r="F30" s="17">
        <f>SUM(F27:F29)</f>
        <v>18.099999999999998</v>
      </c>
      <c r="G30" s="17">
        <f>SUM(G27:G29)</f>
        <v>18.600000000000001</v>
      </c>
      <c r="H30" s="17">
        <f>SUM(H27:H29)</f>
        <v>77.5</v>
      </c>
      <c r="I30" s="17">
        <f>SUM(I27:I29)</f>
        <v>564.93999999999994</v>
      </c>
    </row>
    <row r="31" spans="1:9" x14ac:dyDescent="0.25">
      <c r="A31" s="18" t="s">
        <v>23</v>
      </c>
      <c r="B31" s="19"/>
      <c r="C31" s="19"/>
      <c r="D31" s="19"/>
      <c r="E31" s="19"/>
      <c r="F31" s="19"/>
      <c r="G31" s="19"/>
      <c r="H31" s="19"/>
      <c r="I31" s="19"/>
    </row>
    <row r="32" spans="1:9" x14ac:dyDescent="0.25">
      <c r="A32" s="9">
        <v>2008</v>
      </c>
      <c r="B32" s="9">
        <v>2</v>
      </c>
      <c r="C32" s="10" t="s">
        <v>24</v>
      </c>
      <c r="D32" s="10"/>
      <c r="E32" s="9">
        <v>100</v>
      </c>
      <c r="F32" s="11">
        <v>0.8</v>
      </c>
      <c r="G32" s="11">
        <v>0.1</v>
      </c>
      <c r="H32" s="11">
        <v>1.7</v>
      </c>
      <c r="I32" s="11">
        <f>F32*4.1+G32*9.3+H32*4.1</f>
        <v>11.18</v>
      </c>
    </row>
    <row r="33" spans="1:9" ht="30" customHeight="1" x14ac:dyDescent="0.25">
      <c r="A33" s="9">
        <v>2012</v>
      </c>
      <c r="B33" s="9">
        <v>92</v>
      </c>
      <c r="C33" s="10" t="s">
        <v>25</v>
      </c>
      <c r="D33" s="10"/>
      <c r="E33" s="9">
        <v>250</v>
      </c>
      <c r="F33" s="11">
        <v>5.3</v>
      </c>
      <c r="G33" s="11">
        <v>5.5</v>
      </c>
      <c r="H33" s="11">
        <v>17.899999999999999</v>
      </c>
      <c r="I33" s="11">
        <f t="shared" ref="I33:I38" si="4">F33*4.1+G33*9.3+H33*4.1</f>
        <v>146.26999999999998</v>
      </c>
    </row>
    <row r="34" spans="1:9" ht="30" customHeight="1" x14ac:dyDescent="0.25">
      <c r="A34" s="9">
        <v>2011</v>
      </c>
      <c r="B34" s="9">
        <v>290</v>
      </c>
      <c r="C34" s="10" t="s">
        <v>35</v>
      </c>
      <c r="D34" s="10"/>
      <c r="E34" s="9">
        <v>100</v>
      </c>
      <c r="F34" s="11">
        <v>12</v>
      </c>
      <c r="G34" s="11">
        <v>13.8</v>
      </c>
      <c r="H34" s="11">
        <v>23</v>
      </c>
      <c r="I34" s="11">
        <f t="shared" si="4"/>
        <v>271.83999999999997</v>
      </c>
    </row>
    <row r="35" spans="1:9" ht="30" customHeight="1" x14ac:dyDescent="0.25">
      <c r="A35" s="9">
        <v>2008</v>
      </c>
      <c r="B35" s="9">
        <v>346</v>
      </c>
      <c r="C35" s="10" t="s">
        <v>36</v>
      </c>
      <c r="D35" s="10"/>
      <c r="E35" s="9">
        <v>180</v>
      </c>
      <c r="F35" s="11">
        <v>7.1</v>
      </c>
      <c r="G35" s="11">
        <v>9.5</v>
      </c>
      <c r="H35" s="11">
        <v>42.63</v>
      </c>
      <c r="I35" s="11">
        <f t="shared" si="4"/>
        <v>292.24299999999999</v>
      </c>
    </row>
    <row r="36" spans="1:9" x14ac:dyDescent="0.25">
      <c r="A36" s="9">
        <v>2008</v>
      </c>
      <c r="B36" s="9">
        <v>436</v>
      </c>
      <c r="C36" s="10" t="s">
        <v>27</v>
      </c>
      <c r="D36" s="10"/>
      <c r="E36" s="9">
        <v>180</v>
      </c>
      <c r="F36" s="11">
        <v>0.1</v>
      </c>
      <c r="G36" s="11">
        <v>0</v>
      </c>
      <c r="H36" s="11">
        <v>12.1</v>
      </c>
      <c r="I36" s="11">
        <f t="shared" si="4"/>
        <v>50.019999999999989</v>
      </c>
    </row>
    <row r="37" spans="1:9" x14ac:dyDescent="0.25">
      <c r="A37" s="9">
        <v>2008</v>
      </c>
      <c r="B37" s="12"/>
      <c r="C37" s="10" t="s">
        <v>28</v>
      </c>
      <c r="D37" s="10"/>
      <c r="E37" s="13">
        <v>40</v>
      </c>
      <c r="F37" s="11">
        <v>1.3</v>
      </c>
      <c r="G37" s="11">
        <v>0.2</v>
      </c>
      <c r="H37" s="11">
        <v>17.100000000000001</v>
      </c>
      <c r="I37" s="11">
        <f t="shared" si="4"/>
        <v>77.3</v>
      </c>
    </row>
    <row r="38" spans="1:9" x14ac:dyDescent="0.25">
      <c r="A38" s="14" t="s">
        <v>22</v>
      </c>
      <c r="B38" s="15"/>
      <c r="C38" s="15"/>
      <c r="D38" s="15"/>
      <c r="E38" s="16">
        <v>850</v>
      </c>
      <c r="F38" s="17">
        <f>SUM(F32:F37)</f>
        <v>26.600000000000005</v>
      </c>
      <c r="G38" s="17">
        <f>SUM(G32:G37)</f>
        <v>29.099999999999998</v>
      </c>
      <c r="H38" s="17">
        <f>SUM(H32:H37)</f>
        <v>114.42999999999998</v>
      </c>
      <c r="I38" s="17">
        <f t="shared" si="4"/>
        <v>848.85299999999984</v>
      </c>
    </row>
    <row r="39" spans="1:9" x14ac:dyDescent="0.25">
      <c r="A39" s="20" t="s">
        <v>29</v>
      </c>
      <c r="B39" s="20"/>
      <c r="C39" s="20"/>
      <c r="D39" s="20"/>
      <c r="E39" s="21"/>
      <c r="F39" s="22">
        <f>F38+F30</f>
        <v>44.7</v>
      </c>
      <c r="G39" s="22">
        <f>G38+G30</f>
        <v>47.7</v>
      </c>
      <c r="H39" s="22">
        <f t="shared" ref="H39" si="5">H38+H30</f>
        <v>191.92999999999998</v>
      </c>
      <c r="I39" s="22">
        <f>I38+I30</f>
        <v>1413.7929999999997</v>
      </c>
    </row>
    <row r="40" spans="1:9" x14ac:dyDescent="0.25">
      <c r="A40" s="20" t="s">
        <v>30</v>
      </c>
      <c r="B40" s="20"/>
      <c r="C40" s="20"/>
      <c r="D40" s="20"/>
      <c r="E40" s="20"/>
      <c r="F40" s="23">
        <v>1</v>
      </c>
      <c r="G40" s="23">
        <v>1</v>
      </c>
      <c r="H40" s="23">
        <v>4</v>
      </c>
      <c r="I40" s="24"/>
    </row>
  </sheetData>
  <mergeCells count="46">
    <mergeCell ref="A39:E39"/>
    <mergeCell ref="A40:E40"/>
    <mergeCell ref="C33:D33"/>
    <mergeCell ref="C34:D34"/>
    <mergeCell ref="C35:D35"/>
    <mergeCell ref="C36:D36"/>
    <mergeCell ref="C37:D37"/>
    <mergeCell ref="A38:D38"/>
    <mergeCell ref="I24:I25"/>
    <mergeCell ref="C27:D27"/>
    <mergeCell ref="C28:D28"/>
    <mergeCell ref="C29:D29"/>
    <mergeCell ref="A30:D30"/>
    <mergeCell ref="C32:D32"/>
    <mergeCell ref="A20:E20"/>
    <mergeCell ref="A22:C22"/>
    <mergeCell ref="D22:I22"/>
    <mergeCell ref="A23:C23"/>
    <mergeCell ref="D23:I23"/>
    <mergeCell ref="A24:A25"/>
    <mergeCell ref="B24:B25"/>
    <mergeCell ref="C24:D25"/>
    <mergeCell ref="E24:E25"/>
    <mergeCell ref="F24:H24"/>
    <mergeCell ref="C14:D14"/>
    <mergeCell ref="C15:D15"/>
    <mergeCell ref="C16:D16"/>
    <mergeCell ref="C17:D17"/>
    <mergeCell ref="A18:D18"/>
    <mergeCell ref="A19:E19"/>
    <mergeCell ref="C7:D7"/>
    <mergeCell ref="C8:D8"/>
    <mergeCell ref="C9:D9"/>
    <mergeCell ref="C10:D10"/>
    <mergeCell ref="A11:D11"/>
    <mergeCell ref="C13:D13"/>
    <mergeCell ref="A2:C2"/>
    <mergeCell ref="D2:I2"/>
    <mergeCell ref="A3:C3"/>
    <mergeCell ref="D3:I3"/>
    <mergeCell ref="A4:A5"/>
    <mergeCell ref="B4:B5"/>
    <mergeCell ref="C4:D5"/>
    <mergeCell ref="E4:E5"/>
    <mergeCell ref="F4:H4"/>
    <mergeCell ref="I4:I5"/>
  </mergeCells>
  <pageMargins left="0.7" right="0.7" top="0.75" bottom="0.75" header="0.3" footer="0.3"/>
  <pageSetup paperSize="9" orientation="portrait" horizontalDpi="1200" verticalDpi="1200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2023-09-04T22:24:39Z</dcterms:created>
  <dcterms:modified xsi:type="dcterms:W3CDTF">2023-09-04T22:28:00Z</dcterms:modified>
</cp:coreProperties>
</file>